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Improvement Plan" state="visible" r:id="rId5"/>
    <sheet sheetId="3" name="Reassessment Timeline" state="visible" r:id="rId6"/>
    <sheet sheetId="4" name="Environment" state="visible" r:id="rId7"/>
    <sheet sheetId="5" name="Labor and Human Rights" state="visible" r:id="rId8"/>
    <sheet sheetId="6" name="Ethics" state="visible" r:id="rId9"/>
    <sheet sheetId="7" name="Sustainable Procurement" state="visible" r:id="rId10"/>
    <sheet sheetId="8" name="Gap Summary" state="visible" r:id="rId11"/>
    <sheet sheetId="9" name="Medal Rules" state="visible" r:id="rId12"/>
    <sheet sheetId="10" name="Next Steps" state="visible" r:id="rId13"/>
  </sheets>
  <definedNames>
    <definedName name="_xlnm.Print_Titles" localSheetId="1">'Improvement Plan'!$3:$3</definedName>
    <definedName name="_xlnm.Print_Titles" localSheetId="2">'Reassessment Timeline'!$3:$3</definedName>
    <definedName name="_xlnm.Print_Titles" localSheetId="3">'Environment'!$3:$3</definedName>
    <definedName name="_xlnm.Print_Titles" localSheetId="4">'Labor and Human Rights'!$3:$3</definedName>
    <definedName name="_xlnm.Print_Titles" localSheetId="5">'Ethics'!$3:$3</definedName>
    <definedName name="_xlnm.Print_Titles" localSheetId="6">'Sustainable Procurement'!$3:$3</definedName>
    <definedName name="_xlnm.Print_Titles" localSheetId="8">'Medal Rules'!$3:$3</definedName>
  </definedNames>
  <calcPr calcId="171027"/>
</workbook>
</file>

<file path=xl/sharedStrings.xml><?xml version="1.0" encoding="utf-8"?>
<sst xmlns="http://schemas.openxmlformats.org/spreadsheetml/2006/main" count="865" uniqueCount="209">
  <si>
    <t/>
  </si>
  <si>
    <t>ECOVADIS SCORECARD REVIEW WORKSHEET</t>
  </si>
  <si>
    <t>A free, private workbook from esgforsuppliers.com. No account or upload required.</t>
  </si>
  <si>
    <t>Use this workbook next to your published EcoVadis scorecard. It holds the current medal rules, evidence prompts for the four EcoVadis themes, and a register for your improvement areas.</t>
  </si>
  <si>
    <t>It does not calculate an EcoVadis score, predict a percentile, or promise a medal. EcoVadis customizes each assessment by activity, size and location, so your own scorecard is the only reliable guide to what was missing.</t>
  </si>
  <si>
    <t>HOW TO USE THIS WORKBOOK</t>
  </si>
  <si>
    <t>1. Open your latest scorecard in the EcoVadis platform (My Performance &gt; Scorecard). Note the publication date, validity date, percentile rank and four theme scores.</t>
  </si>
  <si>
    <t>2. Copy every improvement area, exactly as written on the scorecard, into the Improvement Plan tab. Add the evidence you have, the evidence you still need to create through normal business, an owner and a due date.</t>
  </si>
  <si>
    <t>3. Use the four theme tabs to find evidence for each improvement area. Each line is a prompt to check against YOUR scorecard and evidence, not a points item. Mark lines that EcoVadis did not activate for you as Not Applicable.</t>
  </si>
  <si>
    <t>4. Read the Medal Rules tab. Check whether any theme is below 30 and whether any other eligibility condition applies.</t>
  </si>
  <si>
    <t>5. Use the Reassessment Timeline tab to plan dates: scorecard expiry, partner requests, document expiry and the questionnaire deadline.</t>
  </si>
  <si>
    <t>6. The Gap Summary tab counts the status you set on the theme tabs. It is a progress count, not a score.</t>
  </si>
  <si>
    <t>WHAT TO DO FIRST</t>
  </si>
  <si>
    <t>Any theme score below 30. EcoVadis says a company is not eligible for a medal if any theme score is below 30.</t>
  </si>
  <si>
    <t>Rejected or uncredited documents listed in the score details section of your scorecard.</t>
  </si>
  <si>
    <t>Improvement areas with the highest suggested priority level on your scorecard.</t>
  </si>
  <si>
    <t>KPI reporting older than 2 years and policies or actions older than 8 years. EcoVadis removes expired documents automatically.</t>
  </si>
  <si>
    <t>Ask your customer what it actually requires: participation, a current scorecard, a minimum score, a medal, or a named medal level.</t>
  </si>
  <si>
    <t>TIP</t>
  </si>
  <si>
    <t>Do not create documents only for the questionnaire. EcoVadis says it does not credit documents created solely to satisfy the questionnaire, copied content without evidence of implementation, or informal documents without a company name or logo and an issue or review date. Improve the real practice, then keep the normal business record that shows it.</t>
  </si>
  <si>
    <t>OFFICIAL SOURCES</t>
  </si>
  <si>
    <t>Understanding EcoVadis Medals and Badges: support.ecovadis.com/hc/en-us/articles/210460227-Understanding-EcoVadis-Medals-and-Badges</t>
  </si>
  <si>
    <t>How to read my company's scorecard and work on improvements: support.ecovadis.com/hc/en-us/articles/115003780808-How-to-read-my-company-s-scorecard-and-work-on-improvements</t>
  </si>
  <si>
    <t>Getting ready to start a reassessment: support.ecovadis.com/hc/en-us/articles/360031507871-Getting-ready-to-start-a-reassessment</t>
  </si>
  <si>
    <t>Understanding supporting documents: support.ecovadis.com/hc/en-us/articles/210460307-Understanding-supporting-documents</t>
  </si>
  <si>
    <t>What is the EcoVadis methodology?: support.ecovadis.com/hc/en-us/articles/115002531507-What-is-the-EcoVadis-methodology</t>
  </si>
  <si>
    <t>Key Methodology Highlights: support.ecovadis.com/hc/en-us/articles/34671615134098-Key-Methodology-Highlights</t>
  </si>
  <si>
    <t>Full guide: esgforsuppliers.com/guides/ecovadis-medal-levels-explained</t>
  </si>
  <si>
    <t>IMPROVEMENT PLAN</t>
  </si>
  <si>
    <t>One row per improvement area. Copy the wording from your scorecard. Do not invent findings and do not create evidence only for the questionnaire.</t>
  </si>
  <si>
    <t>Theme</t>
  </si>
  <si>
    <t>Improvement area (as written on scorecard)</t>
  </si>
  <si>
    <t>Suggested priority on scorecard</t>
  </si>
  <si>
    <t>Evidence you have</t>
  </si>
  <si>
    <t>Evidence to create through normal business</t>
  </si>
  <si>
    <t>Owner</t>
  </si>
  <si>
    <t>Due date</t>
  </si>
  <si>
    <t>Included in reassessment?</t>
  </si>
  <si>
    <t>Free from esgforsuppliers.com. Guide: esgforsuppliers.com/guides/ecovadis-medal-levels-explained</t>
  </si>
  <si>
    <t>REASSESSMENT TIMELINE</t>
  </si>
  <si>
    <t>Key dates for the next assessment. Take each date from your EcoVadis platform or your customer, not from this workbook.</t>
  </si>
  <si>
    <t>Milestone</t>
  </si>
  <si>
    <t>Date</t>
  </si>
  <si>
    <t>Where the date comes from</t>
  </si>
  <si>
    <t>Done?</t>
  </si>
  <si>
    <t>Notes</t>
  </si>
  <si>
    <t>Current scorecard publication date</t>
  </si>
  <si>
    <t>My Performance &gt; Scorecard</t>
  </si>
  <si>
    <t>Current scorecard validity date (12 months)</t>
  </si>
  <si>
    <t>Earliest partner reassessment request (up to 3 months before expiry)</t>
  </si>
  <si>
    <t>Calculated from validity date</t>
  </si>
  <si>
    <t>Customer deadline for a current scorecard or medal</t>
  </si>
  <si>
    <t>Customer contract or request</t>
  </si>
  <si>
    <t>KPI reporting documents that expire (2 years)</t>
  </si>
  <si>
    <t>Document Library</t>
  </si>
  <si>
    <t>Policies or actions that expire (8 years)</t>
  </si>
  <si>
    <t>Methodology updates reviewed for the period</t>
  </si>
  <si>
    <t>EcoVadis Help Center</t>
  </si>
  <si>
    <t>Reassessment started</t>
  </si>
  <si>
    <t>Subscription &amp; Billing</t>
  </si>
  <si>
    <t>Questionnaire submission deadline</t>
  </si>
  <si>
    <t>EcoVadis platform</t>
  </si>
  <si>
    <t>Pre-publication factual check (2 business days)</t>
  </si>
  <si>
    <t>EcoVadis notification</t>
  </si>
  <si>
    <t>ENVIRONMENT</t>
  </si>
  <si>
    <t>Prompts to check against your scorecard. Only the criteria EcoVadis activated for your company apply. Mark the rest Not Applicable.</t>
  </si>
  <si>
    <t>#</t>
  </si>
  <si>
    <t>Item</t>
  </si>
  <si>
    <t>Status</t>
  </si>
  <si>
    <t>Priority</t>
  </si>
  <si>
    <t>Notes, source or file location</t>
  </si>
  <si>
    <t>Policies</t>
  </si>
  <si>
    <t>A formal environmental policy covering the activated environmental criteria, with company name, issue or review date and approval</t>
  </si>
  <si>
    <t>Compare with Environment improvement areas</t>
  </si>
  <si>
    <t>Policy content addresses the specific topics activated for you (for example energy, GHG emissions, water, waste, pollution, biodiversity)</t>
  </si>
  <si>
    <t>See your Industry Risk Profile</t>
  </si>
  <si>
    <t>Quantitative environmental targets, with a baseline year and a deadline</t>
  </si>
  <si>
    <t>Named responsibility for environmental topics</t>
  </si>
  <si>
    <t>Actions</t>
  </si>
  <si>
    <t>Documented actions on energy consumption or GHG emissions (for example an efficiency project record)</t>
  </si>
  <si>
    <t>Documented actions on waste, materials or chemicals relevant to your operations</t>
  </si>
  <si>
    <t>Documented actions on water, pollution or biodiversity, if activated</t>
  </si>
  <si>
    <t>Environmental certifications or management systems in scope (for example ISO 14001), with valid certificate</t>
  </si>
  <si>
    <t>Check certificate scope matches the assessed entity</t>
  </si>
  <si>
    <t>Evidence that actions cover the assessed scope (sites, share of operations)</t>
  </si>
  <si>
    <t>Results and reporting</t>
  </si>
  <si>
    <t>KPI reporting on energy, emissions, waste or water, dated within the last 2 years</t>
  </si>
  <si>
    <t>EcoVadis applies a 2-year validity to KPI reporting</t>
  </si>
  <si>
    <t>Scope 1 and Scope 2 emissions figures and the method used</t>
  </si>
  <si>
    <t>Published or formal report that includes environmental indicators</t>
  </si>
  <si>
    <t>Any rejected environmental documents listed in the score details section</t>
  </si>
  <si>
    <t>LABOR AND HUMAN RIGHTS</t>
  </si>
  <si>
    <t>Formal health and safety policy, dated and approved</t>
  </si>
  <si>
    <t>Formal policy on working conditions (working hours, remuneration, social dialogue) as activated</t>
  </si>
  <si>
    <t>Formal policy on preventing discrimination and harassment</t>
  </si>
  <si>
    <t>Formal human rights commitments relevant to your activated criteria (for example child labor and forced labor)</t>
  </si>
  <si>
    <t>Health and safety risk assessment and documented preventive actions</t>
  </si>
  <si>
    <t>Training records with dates and participants (health and safety, anti-harassment)</t>
  </si>
  <si>
    <t>Training screenshots acceptable only under EcoVadis' conditions</t>
  </si>
  <si>
    <t>Grievance or whistleblowing channel available to employees</t>
  </si>
  <si>
    <t>Employee benefits, career development or social dialogue measures with evidence</t>
  </si>
  <si>
    <t>Health and safety certification in scope (for example ISO 45001), with valid certificate</t>
  </si>
  <si>
    <t>Check certificate scope</t>
  </si>
  <si>
    <t>Reporting on accident rates or other health and safety KPIs, dated within the last 2 years</t>
  </si>
  <si>
    <t>2-year validity for KPI reporting</t>
  </si>
  <si>
    <t>Reporting on training hours, turnover or workforce diversity, as relevant</t>
  </si>
  <si>
    <t>Any rejected labor and human rights documents listed in the score details section</t>
  </si>
  <si>
    <t>ETHICS</t>
  </si>
  <si>
    <t>Formal policy or code of conduct covering corruption and bribery</t>
  </si>
  <si>
    <t>Formal policy on anti-competitive practices, if activated</t>
  </si>
  <si>
    <t>Formal policy on information security and data protection, if activated</t>
  </si>
  <si>
    <t>Ethics or anti-corruption training records with dates and participants</t>
  </si>
  <si>
    <t>Whistleblowing procedure that allows confidential reporting</t>
  </si>
  <si>
    <t>Risk assessment or audit of corruption risks</t>
  </si>
  <si>
    <t>Information security measures or certification in scope (for example ISO 27001), if activated</t>
  </si>
  <si>
    <t>Reporting on ethics training coverage or whistleblowing cases</t>
  </si>
  <si>
    <t>Any rejected ethics documents listed in the score details section</t>
  </si>
  <si>
    <t>SUSTAINABLE PROCUREMENT</t>
  </si>
  <si>
    <t>Formal sustainable procurement policy covering environmental and social topics in the supply chain</t>
  </si>
  <si>
    <t>Supplier code of conduct that suppliers are asked to accept</t>
  </si>
  <si>
    <t>Sustainability clauses in supplier contracts or purchase terms</t>
  </si>
  <si>
    <t>Supplier risk mapping or screening for environmental and social risks</t>
  </si>
  <si>
    <t>Supplier assessments or audits with records</t>
  </si>
  <si>
    <t>Training for buyers on sustainable procurement</t>
  </si>
  <si>
    <t>Reporting on the share of suppliers that signed the code or were assessed, dated within the last 2 years</t>
  </si>
  <si>
    <t>Any rejected sustainable procurement documents listed in the score details section</t>
  </si>
  <si>
    <t>GAP SUMMARY</t>
  </si>
  <si>
    <t>This tab counts the status set on each tab. It shows what you have and what is open. It is not a score.</t>
  </si>
  <si>
    <t>Tab</t>
  </si>
  <si>
    <t>Items</t>
  </si>
  <si>
    <t>Have it</t>
  </si>
  <si>
    <t>In Progress</t>
  </si>
  <si>
    <t>Missing</t>
  </si>
  <si>
    <t>Not Applicable</t>
  </si>
  <si>
    <t>Not set</t>
  </si>
  <si>
    <t>Have it %</t>
  </si>
  <si>
    <t>Environment</t>
  </si>
  <si>
    <t>Labor and Human Rights</t>
  </si>
  <si>
    <t>Ethics</t>
  </si>
  <si>
    <t>Sustainable Procurement</t>
  </si>
  <si>
    <t>TOTAL</t>
  </si>
  <si>
    <t>Set the Status column on each tab. This summary updates on its own.</t>
  </si>
  <si>
    <t>MEDAL RULES</t>
  </si>
  <si>
    <t>Current EcoVadis recognition rules as published on the EcoVadis Help Center. EcoVadis reviews these criteria periodically; the rules in force at your scorecard publication date apply.</t>
  </si>
  <si>
    <t>Rule</t>
  </si>
  <si>
    <t>Current requirement</t>
  </si>
  <si>
    <t>Source</t>
  </si>
  <si>
    <t>Platinum</t>
  </si>
  <si>
    <t>Top 1% (99th percentile or higher)</t>
  </si>
  <si>
    <t>Understanding EcoVadis Medals and Badges</t>
  </si>
  <si>
    <t>Gold</t>
  </si>
  <si>
    <t>Top 5% (95th percentile or higher)</t>
  </si>
  <si>
    <t>Silver</t>
  </si>
  <si>
    <t>Top 15% (85th percentile or higher)</t>
  </si>
  <si>
    <t>Bronze</t>
  </si>
  <si>
    <t>Top 35% (65th percentile or higher)</t>
  </si>
  <si>
    <t>How the percentile is calculated</t>
  </si>
  <si>
    <t>At scorecard publication, against all companies assessed in the previous 12 months, across all industries (not per industry). EcoVadis does not publish medal score thresholds because they may shift.</t>
  </si>
  <si>
    <t>Theme minimum</t>
  </si>
  <si>
    <t>Not eligible for a medal if any of the four theme scores (Environment, Labor &amp; Human Rights, Ethics, Sustainable Procurement) is below 30.</t>
  </si>
  <si>
    <t>360 Watch findings</t>
  </si>
  <si>
    <t>Not eligible for a medal if the 360 Watch indicator score is 0 for at least one theme or 25 for at least two themes. EcoVadis lists exceptions; check the source.</t>
  </si>
  <si>
    <t>Industry and activity</t>
  </si>
  <si>
    <t>Companies involved in controversial weapons, tobacco manufacturing, and certain coal and unconventional oil and gas activities may not be eligible for medals or badges.</t>
  </si>
  <si>
    <t>Worker Voice Connect</t>
  </si>
  <si>
    <t>Severe labor and human rights grievances unremediated for more than 3 months may lead to a temporary medal or badge restriction, reinstated after remediation.</t>
  </si>
  <si>
    <t>Committed badge</t>
  </si>
  <si>
    <t>Minimum score of 45. Not available to a company that earns a medal. A top-35% company may receive it instead of a medal if it does not meet all other medal criteria.</t>
  </si>
  <si>
    <t>Fast Mover badge</t>
  </si>
  <si>
    <t>Score between 34 and 44, with at least a 6-point improvement on the previous assessment within an 18-month period.</t>
  </si>
  <si>
    <t>Validity</t>
  </si>
  <si>
    <t>Medals and badges are valid for 12 months from the scorecard publication date.</t>
  </si>
  <si>
    <t>Which rules apply</t>
  </si>
  <si>
    <t>The scorecard publication date determines which year's eligibility rules apply.</t>
  </si>
  <si>
    <t>Scope</t>
  </si>
  <si>
    <t>Recognition applies only to the assessed entity, not to a parent, sister company, site or subsidiary.</t>
  </si>
  <si>
    <t>Not a certification</t>
  </si>
  <si>
    <t>EcoVadis says medals and badges are not certifications or product labels.</t>
  </si>
  <si>
    <t>Document validity</t>
  </si>
  <si>
    <t>8 years for policies and actions; 2 years for KPI reporting. Expired documents are removed automatically.</t>
  </si>
  <si>
    <t>Understanding supporting documents</t>
  </si>
  <si>
    <t>Corrective Action Plan</t>
  </si>
  <si>
    <t>Not considered in scoring. It shows requesting companies the actions you are taking on improvement areas.</t>
  </si>
  <si>
    <t>Getting ready to start a reassessment</t>
  </si>
  <si>
    <t>Reassessment requests</t>
  </si>
  <si>
    <t>Partners can request a reassessment up to 3 months before scorecard expiry, or after expiry. Methodology changes implemented before the reassessment starts apply to it.</t>
  </si>
  <si>
    <t>Checked against the EcoVadis Help Center (support.ecovadis.com) on 4 October 2026. Re-check before relying on any rule; EcoVadis reviews its criteria periodically.</t>
  </si>
  <si>
    <t>USE THE RESULT</t>
  </si>
  <si>
    <t>Share the Improvement Plan with each owner. Agree which items are missing evidence and which are missing practice.</t>
  </si>
  <si>
    <t>Only improvements that exist in normal business, with formal and dated records, belong in a reassessment.</t>
  </si>
  <si>
    <t>If a customer asks about your result, show the Corrective Action Plan in the EcoVadis platform. EcoVadis says it is not considered in scoring.</t>
  </si>
  <si>
    <t>This workbook cannot tell you whether you will receive a medal. The percentile is set at publication against other assessed companies.</t>
  </si>
  <si>
    <t>BEFORE YOU START THE REASSESSMENT</t>
  </si>
  <si>
    <t>Re-check the Medal Rules tab against the EcoVadis Help Center.</t>
  </si>
  <si>
    <t>Read the methodology updates published since your last assessment.</t>
  </si>
  <si>
    <t>Confirm that every Improvement Plan row marked Yes has its evidence ready.</t>
  </si>
  <si>
    <t>Replace expired KPI reporting with the latest normal business record.</t>
  </si>
  <si>
    <t>FREE NEXT STEPS</t>
  </si>
  <si>
    <t>This workbook's guide: esgforsuppliers.com/guides/ecovadis-medal-levels-explained</t>
  </si>
  <si>
    <t>How to improve an EcoVadis score without gaming it: esgforsuppliers.com/guides/ecovadis-score-improvement-tips</t>
  </si>
  <si>
    <t>How to respond to the EcoVadis questionnaire: esgforsuppliers.com/guides/how-to-respond-to-ecovadis-questionnaire</t>
  </si>
  <si>
    <t>How long EcoVadis takes: esgforsuppliers.com/guides/how-long-does-ecovadis-take</t>
  </si>
  <si>
    <t>All free guides: esgforsuppliers.com/guides</t>
  </si>
  <si>
    <t>Free calculators and tools: esgforsuppliers.com/tools</t>
  </si>
  <si>
    <t>WHEN THE NEXT CUSTOMER QUESTIONNAIRE ARRIVES</t>
  </si>
  <si>
    <t>ESG Passport reads the supported files you already have in your browser, prepares answers for you to review,</t>
  </si>
  <si>
    <t>and leaves a question open when the supporting information is missing.</t>
  </si>
  <si>
    <t>See how it works: esgforsuppliers.com/passport</t>
  </si>
  <si>
    <t>One-time price. No subscription. No supplier score. No hosted ESG profile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</si>
</sst>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color theme="1"/>
      <family val="2"/>
      <scheme val="minor"/>
      <sz val="11"/>
      <name val="Calibri"/>
    </font>
    <font>
      <b/>
      <color rgb="1A1A1A"/>
      <sz val="18"/>
      <name val="Calibri"/>
    </font>
    <font>
      <color rgb="1A1A1A"/>
      <sz val="11"/>
      <name val="Calibri"/>
    </font>
    <font>
      <b/>
      <color rgb="1A1A1A"/>
      <sz val="13"/>
      <name val="Calibri"/>
    </font>
    <font>
      <u/>
      <color rgb="1D4ED8"/>
      <sz val="11"/>
      <name val="Calibri"/>
    </font>
    <font>
      <b/>
      <color rgb="1A1A1A"/>
      <sz val="16"/>
      <name val="Calibri"/>
    </font>
    <font>
      <i/>
      <color rgb="6B6B6B"/>
      <sz val="11"/>
      <name val="Calibri"/>
    </font>
    <font>
      <b/>
      <color rgb="FFFFFF"/>
      <sz val="11"/>
      <name val="Calibri"/>
    </font>
    <font>
      <u/>
      <color rgb="6B6B6B"/>
      <sz val="9"/>
      <name val="Calibri"/>
    </font>
    <font>
      <b/>
      <color rgb="1A1A1A"/>
      <sz val="11"/>
      <name val="Calibri"/>
    </font>
    <font>
      <color rgb="6B6B6B"/>
      <sz val="10"/>
      <name val="Calibri"/>
    </font>
    <font>
      <color rgb="6B6B6B"/>
      <sz val="11"/>
      <name val="Calibri"/>
    </font>
    <font>
      <i/>
      <color rgb="6B6B6B"/>
      <sz val="10"/>
      <name val="Calibri"/>
    </font>
  </fonts>
  <fills count="4">
    <fill>
      <patternFill patternType="none"/>
    </fill>
    <fill>
      <patternFill patternType="gray125"/>
    </fill>
    <fill>
      <patternFill patternType="solid">
        <fgColor rgb="1A1A1A"/>
      </patternFill>
    </fill>
    <fill>
      <patternFill patternType="solid">
        <fgColor rgb="F0EDE8"/>
      </patternFill>
    </fill>
  </fills>
  <borders count="2">
    <border>
      <left/>
      <right/>
      <top/>
      <bottom/>
      <diagonal/>
    </border>
    <border>
      <left style="thin">
        <color rgb="E0DCD5"/>
      </left>
      <right style="thin">
        <color rgb="E0DCD5"/>
      </right>
      <top style="thin">
        <color rgb="E0DCD5"/>
      </top>
      <bottom style="thin">
        <color rgb="E0DCD5"/>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2" borderId="1" xfId="0" applyFont="1" applyFill="1" applyBorder="1" applyAlignment="1">
      <alignment horizontal="center" vertical="center" wrapText="1"/>
    </xf>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8" fillId="0" borderId="0" xfId="0" applyFont="1"/>
    <xf numFmtId="0" fontId="0" fillId="3" borderId="1" xfId="0" applyFill="1" applyBorder="1"/>
    <xf numFmtId="0" fontId="9" fillId="3" borderId="1" xfId="0" applyFont="1" applyFill="1" applyBorder="1"/>
    <xf numFmtId="0" fontId="10"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applyAlignment="1">
      <alignment horizontal="center" vertical="center"/>
    </xf>
    <xf numFmtId="0" fontId="11" fillId="0" borderId="1" xfId="0" applyFont="1" applyBorder="1" applyAlignment="1">
      <alignment vertical="center" wrapText="1"/>
    </xf>
    <xf numFmtId="0" fontId="7"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11" fillId="0" borderId="0" xfId="0" applyFont="1"/>
    <xf numFmtId="0" fontId="12" fillId="0" borderId="0" xfId="0" applyFont="1" applyAlignment="1">
      <alignment vertical="top" wrapText="1"/>
    </xf>
  </cellXfs>
  <cellStyles count="1">
    <cellStyle name="Normal" xfId="0" builtinId="0"/>
  </cellStyles>
  <dxfs count="13">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ill>
        <patternFill patternType="solid">
          <bgColor rgb="FFFFF8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ecovadis.com/hc/en-us/articles/210460227-Understanding-EcoVadis-Medals-and-Badges" TargetMode="External"/><Relationship Id="rId2" Type="http://schemas.openxmlformats.org/officeDocument/2006/relationships/hyperlink" Target="https://support.ecovadis.com/hc/en-us/articles/115003780808-How-to-read-my-company-s-scorecard-and-work-on-improvements" TargetMode="External"/><Relationship Id="rId3" Type="http://schemas.openxmlformats.org/officeDocument/2006/relationships/hyperlink" Target="https://support.ecovadis.com/hc/en-us/articles/360031507871-Getting-ready-to-start-a-reassessment" TargetMode="External"/><Relationship Id="rId4" Type="http://schemas.openxmlformats.org/officeDocument/2006/relationships/hyperlink" Target="https://support.ecovadis.com/hc/en-us/articles/210460307-Understanding-supporting-documents" TargetMode="External"/><Relationship Id="rId5" Type="http://schemas.openxmlformats.org/officeDocument/2006/relationships/hyperlink" Target="https://support.ecovadis.com/hc/en-us/articles/115002531507-What-is-the-EcoVadis-methodology" TargetMode="External"/><Relationship Id="rId6" Type="http://schemas.openxmlformats.org/officeDocument/2006/relationships/hyperlink" Target="https://support.ecovadis.com/hc/en-us/articles/34671615134098-Key-Methodology-Highlights" TargetMode="External"/><Relationship Id="rId7"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sgforsuppliers.com/guides/ecovadis-medal-levels-explained?utm_source=workbook&amp;utm_medium=download&amp;utm_campaign=ecovadis-scorecard-review-worksheet" TargetMode="External"/><Relationship Id="rId2" Type="http://schemas.openxmlformats.org/officeDocument/2006/relationships/hyperlink" Target="https://esgforsuppliers.com/guides/ecovadis-score-improvement-tips?utm_source=workbook&amp;utm_medium=download&amp;utm_campaign=ecovadis-scorecard-review-worksheet" TargetMode="External"/><Relationship Id="rId3" Type="http://schemas.openxmlformats.org/officeDocument/2006/relationships/hyperlink" Target="https://esgforsuppliers.com/guides/how-to-respond-to-ecovadis-questionnaire?utm_source=workbook&amp;utm_medium=download&amp;utm_campaign=ecovadis-scorecard-review-worksheet" TargetMode="External"/><Relationship Id="rId4" Type="http://schemas.openxmlformats.org/officeDocument/2006/relationships/hyperlink" Target="https://esgforsuppliers.com/guides/how-long-does-ecovadis-take?utm_source=workbook&amp;utm_medium=download&amp;utm_campaign=ecovadis-scorecard-review-worksheet" TargetMode="External"/><Relationship Id="rId5" Type="http://schemas.openxmlformats.org/officeDocument/2006/relationships/hyperlink" Target="https://esgforsuppliers.com/guides?utm_source=workbook&amp;utm_medium=download&amp;utm_campaign=ecovadis-scorecard-review-worksheet" TargetMode="External"/><Relationship Id="rId6" Type="http://schemas.openxmlformats.org/officeDocument/2006/relationships/hyperlink" Target="https://esgforsuppliers.com/tools?utm_source=workbook&amp;utm_medium=download&amp;utm_campaign=ecovadis-scorecard-review-worksheet" TargetMode="External"/><Relationship Id="rId7" Type="http://schemas.openxmlformats.org/officeDocument/2006/relationships/hyperlink" Target="https://esgforsuppliers.com/passport?utm_source=workbook&amp;utm_medium=download&amp;utm_campaign=ecovadis-scorecard-review-workshe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sheetPr>
  <dimension ref="A2:B38"/>
  <sheetFormatPr defaultRowHeight="15" outlineLevelRow="0" outlineLevelCol="0" x14ac:dyDescent="55"/>
  <cols>
    <col min="1" max="1" width="3" customWidth="1"/>
    <col min="2" max="2" width="110" customWidth="1"/>
  </cols>
  <sheetData>
    <row r="2" spans="1:2" x14ac:dyDescent="0.25">
      <c r="A2" t="s">
        <v>0</v>
      </c>
      <c r="B2" s="1" t="s">
        <v>1</v>
      </c>
    </row>
    <row r="4" spans="1:2" x14ac:dyDescent="0.25">
      <c r="A4" t="s">
        <v>0</v>
      </c>
      <c r="B4" s="2" t="s">
        <v>2</v>
      </c>
    </row>
    <row r="5" spans="1:2" x14ac:dyDescent="0.25">
      <c r="A5" t="s">
        <v>0</v>
      </c>
      <c r="B5" s="2" t="s">
        <v>3</v>
      </c>
    </row>
    <row r="6" spans="1:2" x14ac:dyDescent="0.25">
      <c r="A6" t="s">
        <v>0</v>
      </c>
      <c r="B6" s="2" t="s">
        <v>4</v>
      </c>
    </row>
    <row r="8" spans="1:2" x14ac:dyDescent="0.25">
      <c r="A8" t="s">
        <v>0</v>
      </c>
      <c r="B8" s="3" t="s">
        <v>5</v>
      </c>
    </row>
    <row r="10" spans="1:2" x14ac:dyDescent="0.25">
      <c r="A10" t="s">
        <v>0</v>
      </c>
      <c r="B10" s="2" t="s">
        <v>6</v>
      </c>
    </row>
    <row r="11" spans="1:2" x14ac:dyDescent="0.25">
      <c r="A11" t="s">
        <v>0</v>
      </c>
      <c r="B11" s="2" t="s">
        <v>7</v>
      </c>
    </row>
    <row r="12" spans="1:2" x14ac:dyDescent="0.25">
      <c r="A12" t="s">
        <v>0</v>
      </c>
      <c r="B12" s="2" t="s">
        <v>8</v>
      </c>
    </row>
    <row r="13" spans="1:2" x14ac:dyDescent="0.25">
      <c r="A13" t="s">
        <v>0</v>
      </c>
      <c r="B13" s="2" t="s">
        <v>9</v>
      </c>
    </row>
    <row r="14" spans="1:2" x14ac:dyDescent="0.25">
      <c r="A14" t="s">
        <v>0</v>
      </c>
      <c r="B14" s="2" t="s">
        <v>10</v>
      </c>
    </row>
    <row r="15" spans="1:2" x14ac:dyDescent="0.25">
      <c r="A15" t="s">
        <v>0</v>
      </c>
      <c r="B15" s="2" t="s">
        <v>11</v>
      </c>
    </row>
    <row r="17" spans="1:2" x14ac:dyDescent="0.25">
      <c r="A17" t="s">
        <v>0</v>
      </c>
      <c r="B17" s="3" t="s">
        <v>12</v>
      </c>
    </row>
    <row r="19" spans="1:2" x14ac:dyDescent="0.25">
      <c r="A19" t="s">
        <v>0</v>
      </c>
      <c r="B19" s="2" t="s">
        <v>13</v>
      </c>
    </row>
    <row r="20" spans="1:2" x14ac:dyDescent="0.25">
      <c r="A20" t="s">
        <v>0</v>
      </c>
      <c r="B20" s="2" t="s">
        <v>14</v>
      </c>
    </row>
    <row r="21" spans="1:2" x14ac:dyDescent="0.25">
      <c r="A21" t="s">
        <v>0</v>
      </c>
      <c r="B21" s="2" t="s">
        <v>15</v>
      </c>
    </row>
    <row r="22" spans="1:2" x14ac:dyDescent="0.25">
      <c r="A22" t="s">
        <v>0</v>
      </c>
      <c r="B22" s="2" t="s">
        <v>16</v>
      </c>
    </row>
    <row r="23" spans="1:2" x14ac:dyDescent="0.25">
      <c r="A23" t="s">
        <v>0</v>
      </c>
      <c r="B23" s="2" t="s">
        <v>17</v>
      </c>
    </row>
    <row r="25" spans="1:2" x14ac:dyDescent="0.25">
      <c r="A25" t="s">
        <v>0</v>
      </c>
      <c r="B25" s="3" t="s">
        <v>18</v>
      </c>
    </row>
    <row r="27" spans="1:2" x14ac:dyDescent="0.25">
      <c r="A27" t="s">
        <v>0</v>
      </c>
      <c r="B27" s="2" t="s">
        <v>19</v>
      </c>
    </row>
    <row r="29" spans="1:2" x14ac:dyDescent="0.25">
      <c r="A29" t="s">
        <v>0</v>
      </c>
      <c r="B29" s="3" t="s">
        <v>20</v>
      </c>
    </row>
    <row r="31" spans="1:2" x14ac:dyDescent="0.25">
      <c r="A31" t="s">
        <v>0</v>
      </c>
      <c r="B31" s="4" t="s">
        <v>21</v>
      </c>
    </row>
    <row r="32" spans="1:2" x14ac:dyDescent="0.25">
      <c r="A32" t="s">
        <v>0</v>
      </c>
      <c r="B32" s="4" t="s">
        <v>22</v>
      </c>
    </row>
    <row r="33" spans="1:2" x14ac:dyDescent="0.25">
      <c r="A33" t="s">
        <v>0</v>
      </c>
      <c r="B33" s="4" t="s">
        <v>23</v>
      </c>
    </row>
    <row r="34" spans="1:2" x14ac:dyDescent="0.25">
      <c r="A34" t="s">
        <v>0</v>
      </c>
      <c r="B34" s="4" t="s">
        <v>24</v>
      </c>
    </row>
    <row r="35" spans="1:2" x14ac:dyDescent="0.25">
      <c r="A35" t="s">
        <v>0</v>
      </c>
      <c r="B35" s="4" t="s">
        <v>25</v>
      </c>
    </row>
    <row r="36" spans="1:2" x14ac:dyDescent="0.25">
      <c r="A36" t="s">
        <v>0</v>
      </c>
      <c r="B36" s="4" t="s">
        <v>26</v>
      </c>
    </row>
    <row r="37" spans="1:2" x14ac:dyDescent="0.25">
      <c r="A37" t="s">
        <v>0</v>
      </c>
      <c r="B37" s="2" t="s">
        <v>0</v>
      </c>
    </row>
    <row r="38" spans="1:2" x14ac:dyDescent="0.25">
      <c r="A38" t="s">
        <v>0</v>
      </c>
      <c r="B38" s="4" t="s">
        <v>27</v>
      </c>
    </row>
  </sheetData>
  <hyperlinks>
    <hyperlink ref="B31" r:id="rId1"/>
    <hyperlink ref="B32" r:id="rId2"/>
    <hyperlink ref="B33" r:id="rId3"/>
    <hyperlink ref="B34" r:id="rId4"/>
    <hyperlink ref="B35" r:id="rId5"/>
    <hyperlink ref="B36" r:id="rId6"/>
    <hyperlink ref="B38" r:id="rId7"/>
  </hyperlinks>
  <pageMargins left="0.7" right="0.7" top="0.75" bottom="0.75" header="0.3" footer="0.3"/>
  <pageSetup orientation="portrait" horizontalDpi="4294967295" verticalDpi="4294967295" scale="100" fitToWidth="1" fitToHeight="1"/>
  <headerFooter>
    <oddFooter>&amp;L&amp;8Free from esgforsuppliers.com&amp;R&amp;8EcoVadis Scorecard Review Worksheet v1.0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H35"/>
  <sheetViews>
    <sheetView workbookViewId="0">
      <pane ySplit="3" topLeftCell="A4" activePane="bottomLeft" state="frozen"/>
      <selection pane="bottomLeft"/>
    </sheetView>
  </sheetViews>
  <sheetFormatPr defaultRowHeight="15" outlineLevelRow="0" outlineLevelCol="0" x14ac:dyDescent="55"/>
  <cols>
    <col min="1" max="1" width="22" customWidth="1"/>
    <col min="2" max="2" width="48" customWidth="1"/>
    <col min="3" max="3" width="16" customWidth="1"/>
    <col min="4" max="5" width="34" customWidth="1"/>
    <col min="6" max="6" width="18" customWidth="1"/>
    <col min="7" max="7" width="13" customWidth="1"/>
    <col min="8" max="8" width="15" customWidth="1"/>
  </cols>
  <sheetData>
    <row r="1" ht="30" customHeight="1" spans="1:1" x14ac:dyDescent="0.25">
      <c r="A1" s="5" t="s">
        <v>28</v>
      </c>
    </row>
    <row r="2" ht="32" customHeight="1" spans="1:8" x14ac:dyDescent="0.25">
      <c r="A2" s="6" t="s">
        <v>29</v>
      </c>
      <c r="B2" s="6"/>
      <c r="C2" s="6"/>
      <c r="D2" s="6"/>
      <c r="E2" s="6"/>
      <c r="F2" s="6"/>
      <c r="G2" s="6"/>
      <c r="H2" s="6"/>
    </row>
    <row r="3" ht="30" customHeight="1" spans="1:8" x14ac:dyDescent="0.25">
      <c r="A3" s="7" t="s">
        <v>30</v>
      </c>
      <c r="B3" s="7" t="s">
        <v>31</v>
      </c>
      <c r="C3" s="7" t="s">
        <v>32</v>
      </c>
      <c r="D3" s="7" t="s">
        <v>33</v>
      </c>
      <c r="E3" s="7" t="s">
        <v>34</v>
      </c>
      <c r="F3" s="7" t="s">
        <v>35</v>
      </c>
      <c r="G3" s="7" t="s">
        <v>36</v>
      </c>
      <c r="H3" s="7" t="s">
        <v>37</v>
      </c>
    </row>
    <row r="4" spans="1:8" x14ac:dyDescent="0.25">
      <c r="A4" s="8" t="s">
        <v>0</v>
      </c>
      <c r="B4" s="8" t="s">
        <v>0</v>
      </c>
      <c r="C4" s="8" t="s">
        <v>0</v>
      </c>
      <c r="D4" s="8" t="s">
        <v>0</v>
      </c>
      <c r="E4" s="8" t="s">
        <v>0</v>
      </c>
      <c r="F4" s="8" t="s">
        <v>0</v>
      </c>
      <c r="G4" s="9" t="s">
        <v>0</v>
      </c>
      <c r="H4" s="8" t="s">
        <v>0</v>
      </c>
    </row>
    <row r="5" spans="1:8" x14ac:dyDescent="0.25">
      <c r="A5" s="8" t="s">
        <v>0</v>
      </c>
      <c r="B5" s="8" t="s">
        <v>0</v>
      </c>
      <c r="C5" s="8" t="s">
        <v>0</v>
      </c>
      <c r="D5" s="8" t="s">
        <v>0</v>
      </c>
      <c r="E5" s="8" t="s">
        <v>0</v>
      </c>
      <c r="F5" s="8" t="s">
        <v>0</v>
      </c>
      <c r="G5" s="9" t="s">
        <v>0</v>
      </c>
      <c r="H5" s="8" t="s">
        <v>0</v>
      </c>
    </row>
    <row r="6" spans="1:8" x14ac:dyDescent="0.25">
      <c r="A6" s="8" t="s">
        <v>0</v>
      </c>
      <c r="B6" s="8" t="s">
        <v>0</v>
      </c>
      <c r="C6" s="8" t="s">
        <v>0</v>
      </c>
      <c r="D6" s="8" t="s">
        <v>0</v>
      </c>
      <c r="E6" s="8" t="s">
        <v>0</v>
      </c>
      <c r="F6" s="8" t="s">
        <v>0</v>
      </c>
      <c r="G6" s="9" t="s">
        <v>0</v>
      </c>
      <c r="H6" s="8" t="s">
        <v>0</v>
      </c>
    </row>
    <row r="7" spans="1:8" x14ac:dyDescent="0.25">
      <c r="A7" s="8" t="s">
        <v>0</v>
      </c>
      <c r="B7" s="8" t="s">
        <v>0</v>
      </c>
      <c r="C7" s="8" t="s">
        <v>0</v>
      </c>
      <c r="D7" s="8" t="s">
        <v>0</v>
      </c>
      <c r="E7" s="8" t="s">
        <v>0</v>
      </c>
      <c r="F7" s="8" t="s">
        <v>0</v>
      </c>
      <c r="G7" s="9" t="s">
        <v>0</v>
      </c>
      <c r="H7" s="8" t="s">
        <v>0</v>
      </c>
    </row>
    <row r="8" spans="1:8" x14ac:dyDescent="0.25">
      <c r="A8" s="8" t="s">
        <v>0</v>
      </c>
      <c r="B8" s="8" t="s">
        <v>0</v>
      </c>
      <c r="C8" s="8" t="s">
        <v>0</v>
      </c>
      <c r="D8" s="8" t="s">
        <v>0</v>
      </c>
      <c r="E8" s="8" t="s">
        <v>0</v>
      </c>
      <c r="F8" s="8" t="s">
        <v>0</v>
      </c>
      <c r="G8" s="9" t="s">
        <v>0</v>
      </c>
      <c r="H8" s="8" t="s">
        <v>0</v>
      </c>
    </row>
    <row r="9" spans="1:8" x14ac:dyDescent="0.25">
      <c r="A9" s="8" t="s">
        <v>0</v>
      </c>
      <c r="B9" s="8" t="s">
        <v>0</v>
      </c>
      <c r="C9" s="8" t="s">
        <v>0</v>
      </c>
      <c r="D9" s="8" t="s">
        <v>0</v>
      </c>
      <c r="E9" s="8" t="s">
        <v>0</v>
      </c>
      <c r="F9" s="8" t="s">
        <v>0</v>
      </c>
      <c r="G9" s="9" t="s">
        <v>0</v>
      </c>
      <c r="H9" s="8" t="s">
        <v>0</v>
      </c>
    </row>
    <row r="10" spans="1:8" x14ac:dyDescent="0.25">
      <c r="A10" s="8" t="s">
        <v>0</v>
      </c>
      <c r="B10" s="8" t="s">
        <v>0</v>
      </c>
      <c r="C10" s="8" t="s">
        <v>0</v>
      </c>
      <c r="D10" s="8" t="s">
        <v>0</v>
      </c>
      <c r="E10" s="8" t="s">
        <v>0</v>
      </c>
      <c r="F10" s="8" t="s">
        <v>0</v>
      </c>
      <c r="G10" s="9" t="s">
        <v>0</v>
      </c>
      <c r="H10" s="8" t="s">
        <v>0</v>
      </c>
    </row>
    <row r="11" spans="1:8" x14ac:dyDescent="0.25">
      <c r="A11" s="8" t="s">
        <v>0</v>
      </c>
      <c r="B11" s="8" t="s">
        <v>0</v>
      </c>
      <c r="C11" s="8" t="s">
        <v>0</v>
      </c>
      <c r="D11" s="8" t="s">
        <v>0</v>
      </c>
      <c r="E11" s="8" t="s">
        <v>0</v>
      </c>
      <c r="F11" s="8" t="s">
        <v>0</v>
      </c>
      <c r="G11" s="9" t="s">
        <v>0</v>
      </c>
      <c r="H11" s="8" t="s">
        <v>0</v>
      </c>
    </row>
    <row r="12" spans="1:8" x14ac:dyDescent="0.25">
      <c r="A12" s="8" t="s">
        <v>0</v>
      </c>
      <c r="B12" s="8" t="s">
        <v>0</v>
      </c>
      <c r="C12" s="8" t="s">
        <v>0</v>
      </c>
      <c r="D12" s="8" t="s">
        <v>0</v>
      </c>
      <c r="E12" s="8" t="s">
        <v>0</v>
      </c>
      <c r="F12" s="8" t="s">
        <v>0</v>
      </c>
      <c r="G12" s="9" t="s">
        <v>0</v>
      </c>
      <c r="H12" s="8" t="s">
        <v>0</v>
      </c>
    </row>
    <row r="13" spans="1:8" x14ac:dyDescent="0.25">
      <c r="A13" s="8" t="s">
        <v>0</v>
      </c>
      <c r="B13" s="8" t="s">
        <v>0</v>
      </c>
      <c r="C13" s="8" t="s">
        <v>0</v>
      </c>
      <c r="D13" s="8" t="s">
        <v>0</v>
      </c>
      <c r="E13" s="8" t="s">
        <v>0</v>
      </c>
      <c r="F13" s="8" t="s">
        <v>0</v>
      </c>
      <c r="G13" s="9" t="s">
        <v>0</v>
      </c>
      <c r="H13" s="8" t="s">
        <v>0</v>
      </c>
    </row>
    <row r="14" spans="1:8" x14ac:dyDescent="0.25">
      <c r="A14" s="8" t="s">
        <v>0</v>
      </c>
      <c r="B14" s="8" t="s">
        <v>0</v>
      </c>
      <c r="C14" s="8" t="s">
        <v>0</v>
      </c>
      <c r="D14" s="8" t="s">
        <v>0</v>
      </c>
      <c r="E14" s="8" t="s">
        <v>0</v>
      </c>
      <c r="F14" s="8" t="s">
        <v>0</v>
      </c>
      <c r="G14" s="9" t="s">
        <v>0</v>
      </c>
      <c r="H14" s="8" t="s">
        <v>0</v>
      </c>
    </row>
    <row r="15" spans="1:8" x14ac:dyDescent="0.25">
      <c r="A15" s="8" t="s">
        <v>0</v>
      </c>
      <c r="B15" s="8" t="s">
        <v>0</v>
      </c>
      <c r="C15" s="8" t="s">
        <v>0</v>
      </c>
      <c r="D15" s="8" t="s">
        <v>0</v>
      </c>
      <c r="E15" s="8" t="s">
        <v>0</v>
      </c>
      <c r="F15" s="8" t="s">
        <v>0</v>
      </c>
      <c r="G15" s="9" t="s">
        <v>0</v>
      </c>
      <c r="H15" s="8" t="s">
        <v>0</v>
      </c>
    </row>
    <row r="16" spans="1:8" x14ac:dyDescent="0.25">
      <c r="A16" s="8" t="s">
        <v>0</v>
      </c>
      <c r="B16" s="8" t="s">
        <v>0</v>
      </c>
      <c r="C16" s="8" t="s">
        <v>0</v>
      </c>
      <c r="D16" s="8" t="s">
        <v>0</v>
      </c>
      <c r="E16" s="8" t="s">
        <v>0</v>
      </c>
      <c r="F16" s="8" t="s">
        <v>0</v>
      </c>
      <c r="G16" s="9" t="s">
        <v>0</v>
      </c>
      <c r="H16" s="8" t="s">
        <v>0</v>
      </c>
    </row>
    <row r="17" spans="1:8" x14ac:dyDescent="0.25">
      <c r="A17" s="8" t="s">
        <v>0</v>
      </c>
      <c r="B17" s="8" t="s">
        <v>0</v>
      </c>
      <c r="C17" s="8" t="s">
        <v>0</v>
      </c>
      <c r="D17" s="8" t="s">
        <v>0</v>
      </c>
      <c r="E17" s="8" t="s">
        <v>0</v>
      </c>
      <c r="F17" s="8" t="s">
        <v>0</v>
      </c>
      <c r="G17" s="9" t="s">
        <v>0</v>
      </c>
      <c r="H17" s="8" t="s">
        <v>0</v>
      </c>
    </row>
    <row r="18" spans="1:8" x14ac:dyDescent="0.25">
      <c r="A18" s="8" t="s">
        <v>0</v>
      </c>
      <c r="B18" s="8" t="s">
        <v>0</v>
      </c>
      <c r="C18" s="8" t="s">
        <v>0</v>
      </c>
      <c r="D18" s="8" t="s">
        <v>0</v>
      </c>
      <c r="E18" s="8" t="s">
        <v>0</v>
      </c>
      <c r="F18" s="8" t="s">
        <v>0</v>
      </c>
      <c r="G18" s="9" t="s">
        <v>0</v>
      </c>
      <c r="H18" s="8" t="s">
        <v>0</v>
      </c>
    </row>
    <row r="19" spans="1:8" x14ac:dyDescent="0.25">
      <c r="A19" s="8" t="s">
        <v>0</v>
      </c>
      <c r="B19" s="8" t="s">
        <v>0</v>
      </c>
      <c r="C19" s="8" t="s">
        <v>0</v>
      </c>
      <c r="D19" s="8" t="s">
        <v>0</v>
      </c>
      <c r="E19" s="8" t="s">
        <v>0</v>
      </c>
      <c r="F19" s="8" t="s">
        <v>0</v>
      </c>
      <c r="G19" s="9" t="s">
        <v>0</v>
      </c>
      <c r="H19" s="8" t="s">
        <v>0</v>
      </c>
    </row>
    <row r="20" spans="1:8" x14ac:dyDescent="0.25">
      <c r="A20" s="8" t="s">
        <v>0</v>
      </c>
      <c r="B20" s="8" t="s">
        <v>0</v>
      </c>
      <c r="C20" s="8" t="s">
        <v>0</v>
      </c>
      <c r="D20" s="8" t="s">
        <v>0</v>
      </c>
      <c r="E20" s="8" t="s">
        <v>0</v>
      </c>
      <c r="F20" s="8" t="s">
        <v>0</v>
      </c>
      <c r="G20" s="9" t="s">
        <v>0</v>
      </c>
      <c r="H20" s="8" t="s">
        <v>0</v>
      </c>
    </row>
    <row r="21" spans="1:8" x14ac:dyDescent="0.25">
      <c r="A21" s="8" t="s">
        <v>0</v>
      </c>
      <c r="B21" s="8" t="s">
        <v>0</v>
      </c>
      <c r="C21" s="8" t="s">
        <v>0</v>
      </c>
      <c r="D21" s="8" t="s">
        <v>0</v>
      </c>
      <c r="E21" s="8" t="s">
        <v>0</v>
      </c>
      <c r="F21" s="8" t="s">
        <v>0</v>
      </c>
      <c r="G21" s="9" t="s">
        <v>0</v>
      </c>
      <c r="H21" s="8" t="s">
        <v>0</v>
      </c>
    </row>
    <row r="22" spans="1:8" x14ac:dyDescent="0.25">
      <c r="A22" s="8" t="s">
        <v>0</v>
      </c>
      <c r="B22" s="8" t="s">
        <v>0</v>
      </c>
      <c r="C22" s="8" t="s">
        <v>0</v>
      </c>
      <c r="D22" s="8" t="s">
        <v>0</v>
      </c>
      <c r="E22" s="8" t="s">
        <v>0</v>
      </c>
      <c r="F22" s="8" t="s">
        <v>0</v>
      </c>
      <c r="G22" s="9" t="s">
        <v>0</v>
      </c>
      <c r="H22" s="8" t="s">
        <v>0</v>
      </c>
    </row>
    <row r="23" spans="1:8" x14ac:dyDescent="0.25">
      <c r="A23" s="8" t="s">
        <v>0</v>
      </c>
      <c r="B23" s="8" t="s">
        <v>0</v>
      </c>
      <c r="C23" s="8" t="s">
        <v>0</v>
      </c>
      <c r="D23" s="8" t="s">
        <v>0</v>
      </c>
      <c r="E23" s="8" t="s">
        <v>0</v>
      </c>
      <c r="F23" s="8" t="s">
        <v>0</v>
      </c>
      <c r="G23" s="9" t="s">
        <v>0</v>
      </c>
      <c r="H23" s="8" t="s">
        <v>0</v>
      </c>
    </row>
    <row r="24" spans="1:8" x14ac:dyDescent="0.25">
      <c r="A24" s="8" t="s">
        <v>0</v>
      </c>
      <c r="B24" s="8" t="s">
        <v>0</v>
      </c>
      <c r="C24" s="8" t="s">
        <v>0</v>
      </c>
      <c r="D24" s="8" t="s">
        <v>0</v>
      </c>
      <c r="E24" s="8" t="s">
        <v>0</v>
      </c>
      <c r="F24" s="8" t="s">
        <v>0</v>
      </c>
      <c r="G24" s="9" t="s">
        <v>0</v>
      </c>
      <c r="H24" s="8" t="s">
        <v>0</v>
      </c>
    </row>
    <row r="25" spans="1:8" x14ac:dyDescent="0.25">
      <c r="A25" s="8" t="s">
        <v>0</v>
      </c>
      <c r="B25" s="8" t="s">
        <v>0</v>
      </c>
      <c r="C25" s="8" t="s">
        <v>0</v>
      </c>
      <c r="D25" s="8" t="s">
        <v>0</v>
      </c>
      <c r="E25" s="8" t="s">
        <v>0</v>
      </c>
      <c r="F25" s="8" t="s">
        <v>0</v>
      </c>
      <c r="G25" s="9" t="s">
        <v>0</v>
      </c>
      <c r="H25" s="8" t="s">
        <v>0</v>
      </c>
    </row>
    <row r="26" spans="1:8" x14ac:dyDescent="0.25">
      <c r="A26" s="8" t="s">
        <v>0</v>
      </c>
      <c r="B26" s="8" t="s">
        <v>0</v>
      </c>
      <c r="C26" s="8" t="s">
        <v>0</v>
      </c>
      <c r="D26" s="8" t="s">
        <v>0</v>
      </c>
      <c r="E26" s="8" t="s">
        <v>0</v>
      </c>
      <c r="F26" s="8" t="s">
        <v>0</v>
      </c>
      <c r="G26" s="9" t="s">
        <v>0</v>
      </c>
      <c r="H26" s="8" t="s">
        <v>0</v>
      </c>
    </row>
    <row r="27" spans="1:8" x14ac:dyDescent="0.25">
      <c r="A27" s="8" t="s">
        <v>0</v>
      </c>
      <c r="B27" s="8" t="s">
        <v>0</v>
      </c>
      <c r="C27" s="8" t="s">
        <v>0</v>
      </c>
      <c r="D27" s="8" t="s">
        <v>0</v>
      </c>
      <c r="E27" s="8" t="s">
        <v>0</v>
      </c>
      <c r="F27" s="8" t="s">
        <v>0</v>
      </c>
      <c r="G27" s="9" t="s">
        <v>0</v>
      </c>
      <c r="H27" s="8" t="s">
        <v>0</v>
      </c>
    </row>
    <row r="28" spans="1:8" x14ac:dyDescent="0.25">
      <c r="A28" s="8" t="s">
        <v>0</v>
      </c>
      <c r="B28" s="8" t="s">
        <v>0</v>
      </c>
      <c r="C28" s="8" t="s">
        <v>0</v>
      </c>
      <c r="D28" s="8" t="s">
        <v>0</v>
      </c>
      <c r="E28" s="8" t="s">
        <v>0</v>
      </c>
      <c r="F28" s="8" t="s">
        <v>0</v>
      </c>
      <c r="G28" s="9" t="s">
        <v>0</v>
      </c>
      <c r="H28" s="8" t="s">
        <v>0</v>
      </c>
    </row>
    <row r="29" spans="1:8" x14ac:dyDescent="0.25">
      <c r="A29" s="8" t="s">
        <v>0</v>
      </c>
      <c r="B29" s="8" t="s">
        <v>0</v>
      </c>
      <c r="C29" s="8" t="s">
        <v>0</v>
      </c>
      <c r="D29" s="8" t="s">
        <v>0</v>
      </c>
      <c r="E29" s="8" t="s">
        <v>0</v>
      </c>
      <c r="F29" s="8" t="s">
        <v>0</v>
      </c>
      <c r="G29" s="9" t="s">
        <v>0</v>
      </c>
      <c r="H29" s="8" t="s">
        <v>0</v>
      </c>
    </row>
    <row r="30" spans="1:8" x14ac:dyDescent="0.25">
      <c r="A30" s="8" t="s">
        <v>0</v>
      </c>
      <c r="B30" s="8" t="s">
        <v>0</v>
      </c>
      <c r="C30" s="8" t="s">
        <v>0</v>
      </c>
      <c r="D30" s="8" t="s">
        <v>0</v>
      </c>
      <c r="E30" s="8" t="s">
        <v>0</v>
      </c>
      <c r="F30" s="8" t="s">
        <v>0</v>
      </c>
      <c r="G30" s="9" t="s">
        <v>0</v>
      </c>
      <c r="H30" s="8" t="s">
        <v>0</v>
      </c>
    </row>
    <row r="31" spans="1:8" x14ac:dyDescent="0.25">
      <c r="A31" s="8" t="s">
        <v>0</v>
      </c>
      <c r="B31" s="8" t="s">
        <v>0</v>
      </c>
      <c r="C31" s="8" t="s">
        <v>0</v>
      </c>
      <c r="D31" s="8" t="s">
        <v>0</v>
      </c>
      <c r="E31" s="8" t="s">
        <v>0</v>
      </c>
      <c r="F31" s="8" t="s">
        <v>0</v>
      </c>
      <c r="G31" s="9" t="s">
        <v>0</v>
      </c>
      <c r="H31" s="8" t="s">
        <v>0</v>
      </c>
    </row>
    <row r="32" spans="1:8" x14ac:dyDescent="0.25">
      <c r="A32" s="8" t="s">
        <v>0</v>
      </c>
      <c r="B32" s="8" t="s">
        <v>0</v>
      </c>
      <c r="C32" s="8" t="s">
        <v>0</v>
      </c>
      <c r="D32" s="8" t="s">
        <v>0</v>
      </c>
      <c r="E32" s="8" t="s">
        <v>0</v>
      </c>
      <c r="F32" s="8" t="s">
        <v>0</v>
      </c>
      <c r="G32" s="9" t="s">
        <v>0</v>
      </c>
      <c r="H32" s="8" t="s">
        <v>0</v>
      </c>
    </row>
    <row r="33" spans="1:8" x14ac:dyDescent="0.25">
      <c r="A33" s="8" t="s">
        <v>0</v>
      </c>
      <c r="B33" s="8" t="s">
        <v>0</v>
      </c>
      <c r="C33" s="8" t="s">
        <v>0</v>
      </c>
      <c r="D33" s="8" t="s">
        <v>0</v>
      </c>
      <c r="E33" s="8" t="s">
        <v>0</v>
      </c>
      <c r="F33" s="8" t="s">
        <v>0</v>
      </c>
      <c r="G33" s="9" t="s">
        <v>0</v>
      </c>
      <c r="H33" s="8" t="s">
        <v>0</v>
      </c>
    </row>
    <row r="35" spans="1:1" x14ac:dyDescent="0.25">
      <c r="A35" s="10" t="s">
        <v>38</v>
      </c>
    </row>
  </sheetData>
  <autoFilter ref="A3:H33"/>
  <mergeCells count="1">
    <mergeCell ref="A2:H2"/>
  </mergeCells>
  <conditionalFormatting sqref="G4:G33">
    <cfRule type="expression" dxfId="0" priority="1">
      <formula>AND(G4&lt;&gt;"",G4&lt;TODAY())</formula>
    </cfRule>
    <cfRule type="expression" dxfId="1" priority="2">
      <formula>AND(G4&lt;&gt;"",G4-TODAY()&lt;=30)</formula>
    </cfRule>
  </conditionalFormatting>
  <dataValidations count="4">
    <dataValidation type="list" allowBlank="1" showErrorMessage="1" sqref="A10:A33">
      <formula1>"Environment,Labor and Human Rights,Ethics,Sustainable Procurement,General"</formula1>
    </dataValidation>
    <dataValidation type="list" allowBlank="1" showErrorMessage="1" sqref="A4:A33">
      <formula1>"Environment,Labor and Human Rights,Ethics,Sustainable Procurement,General"</formula1>
    </dataValidation>
    <dataValidation type="list" allowBlank="1" showErrorMessage="1" sqref="H10:H33">
      <formula1>"Yes,No"</formula1>
    </dataValidation>
    <dataValidation type="list" allowBlank="1" showErrorMessage="1" sqref="H4:H33">
      <formula1>"Yes,No"</formula1>
    </dataValidation>
  </dataValidations>
  <hyperlinks>
    <hyperlink ref="A35"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F20"/>
  <sheetViews>
    <sheetView workbookViewId="0">
      <pane ySplit="3" topLeftCell="A4" activePane="bottomLeft" state="frozen"/>
      <selection pane="bottomLeft"/>
    </sheetView>
  </sheetViews>
  <sheetFormatPr defaultRowHeight="15" outlineLevelRow="0" outlineLevelCol="0" x14ac:dyDescent="55"/>
  <cols>
    <col min="1" max="1" width="40" customWidth="1"/>
    <col min="2" max="2" width="14" customWidth="1"/>
    <col min="3" max="3" width="36" customWidth="1"/>
    <col min="4" max="4" width="18" customWidth="1"/>
    <col min="5" max="5" width="10" customWidth="1"/>
    <col min="6" max="6" width="36" customWidth="1"/>
  </cols>
  <sheetData>
    <row r="1" ht="30" customHeight="1" spans="1:1" x14ac:dyDescent="0.25">
      <c r="A1" s="5" t="s">
        <v>39</v>
      </c>
    </row>
    <row r="2" ht="32" customHeight="1" spans="1:6" x14ac:dyDescent="0.25">
      <c r="A2" s="6" t="s">
        <v>40</v>
      </c>
      <c r="B2" s="6"/>
      <c r="C2" s="6"/>
      <c r="D2" s="6"/>
      <c r="E2" s="6"/>
      <c r="F2" s="6"/>
    </row>
    <row r="3" ht="30" customHeight="1" spans="1:6" x14ac:dyDescent="0.25">
      <c r="A3" s="7" t="s">
        <v>41</v>
      </c>
      <c r="B3" s="7" t="s">
        <v>42</v>
      </c>
      <c r="C3" s="7" t="s">
        <v>43</v>
      </c>
      <c r="D3" s="7" t="s">
        <v>35</v>
      </c>
      <c r="E3" s="7" t="s">
        <v>44</v>
      </c>
      <c r="F3" s="7" t="s">
        <v>45</v>
      </c>
    </row>
    <row r="4" spans="1:6" x14ac:dyDescent="0.25">
      <c r="A4" s="8" t="s">
        <v>46</v>
      </c>
      <c r="B4" s="9" t="s">
        <v>0</v>
      </c>
      <c r="C4" s="8" t="s">
        <v>47</v>
      </c>
      <c r="D4" s="8" t="s">
        <v>0</v>
      </c>
      <c r="E4" s="8" t="s">
        <v>0</v>
      </c>
      <c r="F4" s="8" t="s">
        <v>0</v>
      </c>
    </row>
    <row r="5" spans="1:6" x14ac:dyDescent="0.25">
      <c r="A5" s="8" t="s">
        <v>48</v>
      </c>
      <c r="B5" s="9" t="s">
        <v>0</v>
      </c>
      <c r="C5" s="8" t="s">
        <v>47</v>
      </c>
      <c r="D5" s="8" t="s">
        <v>0</v>
      </c>
      <c r="E5" s="8" t="s">
        <v>0</v>
      </c>
      <c r="F5" s="8" t="s">
        <v>0</v>
      </c>
    </row>
    <row r="6" spans="1:6" x14ac:dyDescent="0.25">
      <c r="A6" s="8" t="s">
        <v>49</v>
      </c>
      <c r="B6" s="9" t="s">
        <v>0</v>
      </c>
      <c r="C6" s="8" t="s">
        <v>50</v>
      </c>
      <c r="D6" s="8" t="s">
        <v>0</v>
      </c>
      <c r="E6" s="8" t="s">
        <v>0</v>
      </c>
      <c r="F6" s="8" t="s">
        <v>0</v>
      </c>
    </row>
    <row r="7" spans="1:6" x14ac:dyDescent="0.25">
      <c r="A7" s="8" t="s">
        <v>51</v>
      </c>
      <c r="B7" s="9" t="s">
        <v>0</v>
      </c>
      <c r="C7" s="8" t="s">
        <v>52</v>
      </c>
      <c r="D7" s="8" t="s">
        <v>0</v>
      </c>
      <c r="E7" s="8" t="s">
        <v>0</v>
      </c>
      <c r="F7" s="8" t="s">
        <v>0</v>
      </c>
    </row>
    <row r="8" spans="1:6" x14ac:dyDescent="0.25">
      <c r="A8" s="8" t="s">
        <v>53</v>
      </c>
      <c r="B8" s="9" t="s">
        <v>0</v>
      </c>
      <c r="C8" s="8" t="s">
        <v>54</v>
      </c>
      <c r="D8" s="8" t="s">
        <v>0</v>
      </c>
      <c r="E8" s="8" t="s">
        <v>0</v>
      </c>
      <c r="F8" s="8" t="s">
        <v>0</v>
      </c>
    </row>
    <row r="9" spans="1:6" x14ac:dyDescent="0.25">
      <c r="A9" s="8" t="s">
        <v>55</v>
      </c>
      <c r="B9" s="9" t="s">
        <v>0</v>
      </c>
      <c r="C9" s="8" t="s">
        <v>54</v>
      </c>
      <c r="D9" s="8" t="s">
        <v>0</v>
      </c>
      <c r="E9" s="8" t="s">
        <v>0</v>
      </c>
      <c r="F9" s="8" t="s">
        <v>0</v>
      </c>
    </row>
    <row r="10" spans="1:6" x14ac:dyDescent="0.25">
      <c r="A10" s="8" t="s">
        <v>56</v>
      </c>
      <c r="B10" s="9" t="s">
        <v>0</v>
      </c>
      <c r="C10" s="8" t="s">
        <v>57</v>
      </c>
      <c r="D10" s="8" t="s">
        <v>0</v>
      </c>
      <c r="E10" s="8" t="s">
        <v>0</v>
      </c>
      <c r="F10" s="8" t="s">
        <v>0</v>
      </c>
    </row>
    <row r="11" spans="1:6" x14ac:dyDescent="0.25">
      <c r="A11" s="8" t="s">
        <v>58</v>
      </c>
      <c r="B11" s="9" t="s">
        <v>0</v>
      </c>
      <c r="C11" s="8" t="s">
        <v>59</v>
      </c>
      <c r="D11" s="8" t="s">
        <v>0</v>
      </c>
      <c r="E11" s="8" t="s">
        <v>0</v>
      </c>
      <c r="F11" s="8" t="s">
        <v>0</v>
      </c>
    </row>
    <row r="12" spans="1:6" x14ac:dyDescent="0.25">
      <c r="A12" s="8" t="s">
        <v>60</v>
      </c>
      <c r="B12" s="9" t="s">
        <v>0</v>
      </c>
      <c r="C12" s="8" t="s">
        <v>61</v>
      </c>
      <c r="D12" s="8" t="s">
        <v>0</v>
      </c>
      <c r="E12" s="8" t="s">
        <v>0</v>
      </c>
      <c r="F12" s="8" t="s">
        <v>0</v>
      </c>
    </row>
    <row r="13" spans="1:6" x14ac:dyDescent="0.25">
      <c r="A13" s="8" t="s">
        <v>62</v>
      </c>
      <c r="B13" s="9" t="s">
        <v>0</v>
      </c>
      <c r="C13" s="8" t="s">
        <v>63</v>
      </c>
      <c r="D13" s="8" t="s">
        <v>0</v>
      </c>
      <c r="E13" s="8" t="s">
        <v>0</v>
      </c>
      <c r="F13" s="8" t="s">
        <v>0</v>
      </c>
    </row>
    <row r="14" spans="1:6" x14ac:dyDescent="0.25">
      <c r="A14" s="8" t="s">
        <v>0</v>
      </c>
      <c r="B14" s="9" t="s">
        <v>0</v>
      </c>
      <c r="C14" s="8" t="s">
        <v>0</v>
      </c>
      <c r="D14" s="8" t="s">
        <v>0</v>
      </c>
      <c r="E14" s="8" t="s">
        <v>0</v>
      </c>
      <c r="F14" s="8" t="s">
        <v>0</v>
      </c>
    </row>
    <row r="15" spans="1:6" x14ac:dyDescent="0.25">
      <c r="A15" s="8" t="s">
        <v>0</v>
      </c>
      <c r="B15" s="9" t="s">
        <v>0</v>
      </c>
      <c r="C15" s="8" t="s">
        <v>0</v>
      </c>
      <c r="D15" s="8" t="s">
        <v>0</v>
      </c>
      <c r="E15" s="8" t="s">
        <v>0</v>
      </c>
      <c r="F15" s="8" t="s">
        <v>0</v>
      </c>
    </row>
    <row r="16" spans="1:6" x14ac:dyDescent="0.25">
      <c r="A16" s="8" t="s">
        <v>0</v>
      </c>
      <c r="B16" s="9" t="s">
        <v>0</v>
      </c>
      <c r="C16" s="8" t="s">
        <v>0</v>
      </c>
      <c r="D16" s="8" t="s">
        <v>0</v>
      </c>
      <c r="E16" s="8" t="s">
        <v>0</v>
      </c>
      <c r="F16" s="8" t="s">
        <v>0</v>
      </c>
    </row>
    <row r="17" spans="1:6" x14ac:dyDescent="0.25">
      <c r="A17" s="8" t="s">
        <v>0</v>
      </c>
      <c r="B17" s="9" t="s">
        <v>0</v>
      </c>
      <c r="C17" s="8" t="s">
        <v>0</v>
      </c>
      <c r="D17" s="8" t="s">
        <v>0</v>
      </c>
      <c r="E17" s="8" t="s">
        <v>0</v>
      </c>
      <c r="F17" s="8" t="s">
        <v>0</v>
      </c>
    </row>
    <row r="18" spans="1:6" x14ac:dyDescent="0.25">
      <c r="A18" s="8" t="s">
        <v>0</v>
      </c>
      <c r="B18" s="9" t="s">
        <v>0</v>
      </c>
      <c r="C18" s="8" t="s">
        <v>0</v>
      </c>
      <c r="D18" s="8" t="s">
        <v>0</v>
      </c>
      <c r="E18" s="8" t="s">
        <v>0</v>
      </c>
      <c r="F18" s="8" t="s">
        <v>0</v>
      </c>
    </row>
    <row r="20" spans="1:1" x14ac:dyDescent="0.25">
      <c r="A20" s="10" t="s">
        <v>38</v>
      </c>
    </row>
  </sheetData>
  <autoFilter ref="A3:F18"/>
  <mergeCells count="1">
    <mergeCell ref="A2:F2"/>
  </mergeCells>
  <conditionalFormatting sqref="B4:B18">
    <cfRule type="expression" dxfId="2" priority="1">
      <formula>AND(B4&lt;&gt;"",B4&lt;TODAY())</formula>
    </cfRule>
    <cfRule type="expression" dxfId="3" priority="2">
      <formula>AND(B4&lt;&gt;"",B4-TODAY()&lt;=30)</formula>
    </cfRule>
  </conditionalFormatting>
  <dataValidations count="2">
    <dataValidation type="list" allowBlank="1" showErrorMessage="1" sqref="E10:E18">
      <formula1>"Yes,No"</formula1>
    </dataValidation>
    <dataValidation type="list" allowBlank="1" showErrorMessage="1" sqref="E4:E18">
      <formula1>"Yes,No"</formula1>
    </dataValidation>
  </dataValidations>
  <hyperlinks>
    <hyperlink ref="A20"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pageSetUpPr fitToPage="1"/>
  </sheetPr>
  <dimension ref="A1:G21"/>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64</v>
      </c>
    </row>
    <row r="2" ht="30" customHeight="1" spans="1:2" x14ac:dyDescent="0.25">
      <c r="A2" t="s">
        <v>0</v>
      </c>
      <c r="B2" s="6" t="s">
        <v>65</v>
      </c>
    </row>
    <row r="3" ht="24" customHeight="1" spans="1:7" x14ac:dyDescent="0.25">
      <c r="A3" s="7" t="s">
        <v>66</v>
      </c>
      <c r="B3" s="7" t="s">
        <v>67</v>
      </c>
      <c r="C3" s="7" t="s">
        <v>68</v>
      </c>
      <c r="D3" s="7" t="s">
        <v>69</v>
      </c>
      <c r="E3" s="7" t="s">
        <v>35</v>
      </c>
      <c r="F3" s="7" t="s">
        <v>36</v>
      </c>
      <c r="G3" s="7" t="s">
        <v>70</v>
      </c>
    </row>
    <row r="4" ht="22" customHeight="1" spans="1:7" x14ac:dyDescent="0.25">
      <c r="A4" s="11" t="s">
        <v>0</v>
      </c>
      <c r="B4" s="12" t="s">
        <v>71</v>
      </c>
      <c r="C4" s="12"/>
      <c r="D4" s="12"/>
      <c r="E4" s="12"/>
      <c r="F4" s="12"/>
      <c r="G4" s="12"/>
    </row>
    <row r="5" ht="32" customHeight="1" spans="1:7" x14ac:dyDescent="0.25">
      <c r="A5" s="13">
        <v>1</v>
      </c>
      <c r="B5" s="14" t="s">
        <v>72</v>
      </c>
      <c r="C5" s="15" t="s">
        <v>0</v>
      </c>
      <c r="D5" s="15" t="s">
        <v>0</v>
      </c>
      <c r="E5" s="16" t="s">
        <v>0</v>
      </c>
      <c r="F5" s="17" t="s">
        <v>0</v>
      </c>
      <c r="G5" s="18" t="s">
        <v>73</v>
      </c>
    </row>
    <row r="6" ht="32" customHeight="1" spans="1:7" x14ac:dyDescent="0.25">
      <c r="A6" s="13">
        <v>2</v>
      </c>
      <c r="B6" s="14" t="s">
        <v>74</v>
      </c>
      <c r="C6" s="15" t="s">
        <v>0</v>
      </c>
      <c r="D6" s="15" t="s">
        <v>0</v>
      </c>
      <c r="E6" s="16" t="s">
        <v>0</v>
      </c>
      <c r="F6" s="17" t="s">
        <v>0</v>
      </c>
      <c r="G6" s="18" t="s">
        <v>75</v>
      </c>
    </row>
    <row r="7" ht="32" customHeight="1" spans="1:7" x14ac:dyDescent="0.25">
      <c r="A7" s="13">
        <v>3</v>
      </c>
      <c r="B7" s="14" t="s">
        <v>76</v>
      </c>
      <c r="C7" s="15" t="s">
        <v>0</v>
      </c>
      <c r="D7" s="15" t="s">
        <v>0</v>
      </c>
      <c r="E7" s="16" t="s">
        <v>0</v>
      </c>
      <c r="F7" s="17" t="s">
        <v>0</v>
      </c>
      <c r="G7" s="18" t="s">
        <v>0</v>
      </c>
    </row>
    <row r="8" ht="22" customHeight="1" spans="1:7" x14ac:dyDescent="0.25">
      <c r="A8" s="13">
        <v>4</v>
      </c>
      <c r="B8" s="14" t="s">
        <v>77</v>
      </c>
      <c r="C8" s="15" t="s">
        <v>0</v>
      </c>
      <c r="D8" s="15" t="s">
        <v>0</v>
      </c>
      <c r="E8" s="16" t="s">
        <v>0</v>
      </c>
      <c r="F8" s="17" t="s">
        <v>0</v>
      </c>
      <c r="G8" s="18" t="s">
        <v>0</v>
      </c>
    </row>
    <row r="9" ht="22" customHeight="1" spans="1:7" x14ac:dyDescent="0.25">
      <c r="A9" s="11" t="s">
        <v>0</v>
      </c>
      <c r="B9" s="12" t="s">
        <v>78</v>
      </c>
      <c r="C9" s="12"/>
      <c r="D9" s="12"/>
      <c r="E9" s="12"/>
      <c r="F9" s="12"/>
      <c r="G9" s="12"/>
    </row>
    <row r="10" ht="32" customHeight="1" spans="1:7" x14ac:dyDescent="0.25">
      <c r="A10" s="13">
        <v>5</v>
      </c>
      <c r="B10" s="14" t="s">
        <v>79</v>
      </c>
      <c r="C10" s="15" t="s">
        <v>0</v>
      </c>
      <c r="D10" s="15" t="s">
        <v>0</v>
      </c>
      <c r="E10" s="16" t="s">
        <v>0</v>
      </c>
      <c r="F10" s="17" t="s">
        <v>0</v>
      </c>
      <c r="G10" s="18" t="s">
        <v>0</v>
      </c>
    </row>
    <row r="11" ht="32" customHeight="1" spans="1:7" x14ac:dyDescent="0.25">
      <c r="A11" s="13">
        <v>6</v>
      </c>
      <c r="B11" s="14" t="s">
        <v>80</v>
      </c>
      <c r="C11" s="15" t="s">
        <v>0</v>
      </c>
      <c r="D11" s="15" t="s">
        <v>0</v>
      </c>
      <c r="E11" s="16" t="s">
        <v>0</v>
      </c>
      <c r="F11" s="17" t="s">
        <v>0</v>
      </c>
      <c r="G11" s="18" t="s">
        <v>0</v>
      </c>
    </row>
    <row r="12" ht="22" customHeight="1" spans="1:7" x14ac:dyDescent="0.25">
      <c r="A12" s="13">
        <v>7</v>
      </c>
      <c r="B12" s="14" t="s">
        <v>81</v>
      </c>
      <c r="C12" s="15" t="s">
        <v>0</v>
      </c>
      <c r="D12" s="15" t="s">
        <v>0</v>
      </c>
      <c r="E12" s="16" t="s">
        <v>0</v>
      </c>
      <c r="F12" s="17" t="s">
        <v>0</v>
      </c>
      <c r="G12" s="18" t="s">
        <v>0</v>
      </c>
    </row>
    <row r="13" ht="32" customHeight="1" spans="1:7" x14ac:dyDescent="0.25">
      <c r="A13" s="13">
        <v>8</v>
      </c>
      <c r="B13" s="14" t="s">
        <v>82</v>
      </c>
      <c r="C13" s="15" t="s">
        <v>0</v>
      </c>
      <c r="D13" s="15" t="s">
        <v>0</v>
      </c>
      <c r="E13" s="16" t="s">
        <v>0</v>
      </c>
      <c r="F13" s="17" t="s">
        <v>0</v>
      </c>
      <c r="G13" s="18" t="s">
        <v>83</v>
      </c>
    </row>
    <row r="14" ht="32" customHeight="1" spans="1:7" x14ac:dyDescent="0.25">
      <c r="A14" s="13">
        <v>9</v>
      </c>
      <c r="B14" s="14" t="s">
        <v>84</v>
      </c>
      <c r="C14" s="15" t="s">
        <v>0</v>
      </c>
      <c r="D14" s="15" t="s">
        <v>0</v>
      </c>
      <c r="E14" s="16" t="s">
        <v>0</v>
      </c>
      <c r="F14" s="17" t="s">
        <v>0</v>
      </c>
      <c r="G14" s="18" t="s">
        <v>0</v>
      </c>
    </row>
    <row r="15" ht="22" customHeight="1" spans="1:7" x14ac:dyDescent="0.25">
      <c r="A15" s="11" t="s">
        <v>0</v>
      </c>
      <c r="B15" s="12" t="s">
        <v>85</v>
      </c>
      <c r="C15" s="12"/>
      <c r="D15" s="12"/>
      <c r="E15" s="12"/>
      <c r="F15" s="12"/>
      <c r="G15" s="12"/>
    </row>
    <row r="16" ht="32" customHeight="1" spans="1:7" x14ac:dyDescent="0.25">
      <c r="A16" s="13">
        <v>10</v>
      </c>
      <c r="B16" s="14" t="s">
        <v>86</v>
      </c>
      <c r="C16" s="15" t="s">
        <v>0</v>
      </c>
      <c r="D16" s="15" t="s">
        <v>0</v>
      </c>
      <c r="E16" s="16" t="s">
        <v>0</v>
      </c>
      <c r="F16" s="17" t="s">
        <v>0</v>
      </c>
      <c r="G16" s="18" t="s">
        <v>87</v>
      </c>
    </row>
    <row r="17" ht="22" customHeight="1" spans="1:7" x14ac:dyDescent="0.25">
      <c r="A17" s="13">
        <v>11</v>
      </c>
      <c r="B17" s="14" t="s">
        <v>88</v>
      </c>
      <c r="C17" s="15" t="s">
        <v>0</v>
      </c>
      <c r="D17" s="15" t="s">
        <v>0</v>
      </c>
      <c r="E17" s="16" t="s">
        <v>0</v>
      </c>
      <c r="F17" s="17" t="s">
        <v>0</v>
      </c>
      <c r="G17" s="18" t="s">
        <v>0</v>
      </c>
    </row>
    <row r="18" ht="22" customHeight="1" spans="1:7" x14ac:dyDescent="0.25">
      <c r="A18" s="13">
        <v>12</v>
      </c>
      <c r="B18" s="14" t="s">
        <v>89</v>
      </c>
      <c r="C18" s="15" t="s">
        <v>0</v>
      </c>
      <c r="D18" s="15" t="s">
        <v>0</v>
      </c>
      <c r="E18" s="16" t="s">
        <v>0</v>
      </c>
      <c r="F18" s="17" t="s">
        <v>0</v>
      </c>
      <c r="G18" s="18" t="s">
        <v>0</v>
      </c>
    </row>
    <row r="19" ht="32" customHeight="1" spans="1:7" x14ac:dyDescent="0.25">
      <c r="A19" s="13">
        <v>13</v>
      </c>
      <c r="B19" s="14" t="s">
        <v>90</v>
      </c>
      <c r="C19" s="15" t="s">
        <v>0</v>
      </c>
      <c r="D19" s="15" t="s">
        <v>0</v>
      </c>
      <c r="E19" s="16" t="s">
        <v>0</v>
      </c>
      <c r="F19" s="17" t="s">
        <v>0</v>
      </c>
      <c r="G19" s="18" t="s">
        <v>0</v>
      </c>
    </row>
    <row r="21" spans="2:2" x14ac:dyDescent="0.25">
      <c r="B21" s="10" t="s">
        <v>38</v>
      </c>
    </row>
  </sheetData>
  <mergeCells count="3">
    <mergeCell ref="B4:G4"/>
    <mergeCell ref="B9:G9"/>
    <mergeCell ref="B15:G15"/>
  </mergeCells>
  <conditionalFormatting sqref="F4:F19">
    <cfRule type="expression" dxfId="4" priority="1">
      <formula>AND(F4&lt;&gt;"",F4&lt;TODAY())</formula>
    </cfRule>
    <cfRule type="expression" dxfId="5" priority="2">
      <formula>AND(F4&lt;&gt;"",F4-TODAY()&lt;=30)</formula>
    </cfRule>
  </conditionalFormatting>
  <dataValidations count="6">
    <dataValidation type="list" allowBlank="1" showErrorMessage="1" errorTitle="Invalid status" error="Please select from the dropdown." sqref="C10:C14">
      <formula1>"Have it,In Progress,Missing,Not Applicable"</formula1>
    </dataValidation>
    <dataValidation type="list" allowBlank="1" showErrorMessage="1" errorTitle="Invalid status" error="Please select from the dropdown." sqref="C16:C19">
      <formula1>"Have it,In Progress,Missing,Not Applicable"</formula1>
    </dataValidation>
    <dataValidation type="list" allowBlank="1" showErrorMessage="1" errorTitle="Invalid status" error="Please select from the dropdown." sqref="C5:C8">
      <formula1>"Have it,In Progress,Missing,Not Applicable"</formula1>
    </dataValidation>
    <dataValidation type="list" allowBlank="1" showErrorMessage="1" sqref="D10:D14">
      <formula1>"High,Medium,Low"</formula1>
    </dataValidation>
    <dataValidation type="list" allowBlank="1" showErrorMessage="1" sqref="D16:D19">
      <formula1>"High,Medium,Low"</formula1>
    </dataValidation>
    <dataValidation type="list" allowBlank="1" showErrorMessage="1" sqref="D5:D8">
      <formula1>"High,Medium,Low"</formula1>
    </dataValidation>
  </dataValidations>
  <hyperlinks>
    <hyperlink ref="B21"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565C0"/>
    <pageSetUpPr fitToPage="1"/>
  </sheetPr>
  <dimension ref="A1:G20"/>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91</v>
      </c>
    </row>
    <row r="2" ht="30" customHeight="1" spans="1:2" x14ac:dyDescent="0.25">
      <c r="A2" t="s">
        <v>0</v>
      </c>
      <c r="B2" s="6" t="s">
        <v>65</v>
      </c>
    </row>
    <row r="3" ht="24" customHeight="1" spans="1:7" x14ac:dyDescent="0.25">
      <c r="A3" s="7" t="s">
        <v>66</v>
      </c>
      <c r="B3" s="7" t="s">
        <v>67</v>
      </c>
      <c r="C3" s="7" t="s">
        <v>68</v>
      </c>
      <c r="D3" s="7" t="s">
        <v>69</v>
      </c>
      <c r="E3" s="7" t="s">
        <v>35</v>
      </c>
      <c r="F3" s="7" t="s">
        <v>36</v>
      </c>
      <c r="G3" s="7" t="s">
        <v>70</v>
      </c>
    </row>
    <row r="4" ht="22" customHeight="1" spans="1:7" x14ac:dyDescent="0.25">
      <c r="A4" s="11" t="s">
        <v>0</v>
      </c>
      <c r="B4" s="12" t="s">
        <v>71</v>
      </c>
      <c r="C4" s="12"/>
      <c r="D4" s="12"/>
      <c r="E4" s="12"/>
      <c r="F4" s="12"/>
      <c r="G4" s="12"/>
    </row>
    <row r="5" ht="22" customHeight="1" spans="1:7" x14ac:dyDescent="0.25">
      <c r="A5" s="13">
        <v>1</v>
      </c>
      <c r="B5" s="14" t="s">
        <v>92</v>
      </c>
      <c r="C5" s="15" t="s">
        <v>0</v>
      </c>
      <c r="D5" s="15" t="s">
        <v>0</v>
      </c>
      <c r="E5" s="16" t="s">
        <v>0</v>
      </c>
      <c r="F5" s="17" t="s">
        <v>0</v>
      </c>
      <c r="G5" s="18" t="s">
        <v>0</v>
      </c>
    </row>
    <row r="6" ht="32" customHeight="1" spans="1:7" x14ac:dyDescent="0.25">
      <c r="A6" s="13">
        <v>2</v>
      </c>
      <c r="B6" s="14" t="s">
        <v>93</v>
      </c>
      <c r="C6" s="15" t="s">
        <v>0</v>
      </c>
      <c r="D6" s="15" t="s">
        <v>0</v>
      </c>
      <c r="E6" s="16" t="s">
        <v>0</v>
      </c>
      <c r="F6" s="17" t="s">
        <v>0</v>
      </c>
      <c r="G6" s="18" t="s">
        <v>0</v>
      </c>
    </row>
    <row r="7" ht="22" customHeight="1" spans="1:7" x14ac:dyDescent="0.25">
      <c r="A7" s="13">
        <v>3</v>
      </c>
      <c r="B7" s="14" t="s">
        <v>94</v>
      </c>
      <c r="C7" s="15" t="s">
        <v>0</v>
      </c>
      <c r="D7" s="15" t="s">
        <v>0</v>
      </c>
      <c r="E7" s="16" t="s">
        <v>0</v>
      </c>
      <c r="F7" s="17" t="s">
        <v>0</v>
      </c>
      <c r="G7" s="18" t="s">
        <v>0</v>
      </c>
    </row>
    <row r="8" ht="32" customHeight="1" spans="1:7" x14ac:dyDescent="0.25">
      <c r="A8" s="13">
        <v>4</v>
      </c>
      <c r="B8" s="14" t="s">
        <v>95</v>
      </c>
      <c r="C8" s="15" t="s">
        <v>0</v>
      </c>
      <c r="D8" s="15" t="s">
        <v>0</v>
      </c>
      <c r="E8" s="16" t="s">
        <v>0</v>
      </c>
      <c r="F8" s="17" t="s">
        <v>0</v>
      </c>
      <c r="G8" s="18" t="s">
        <v>0</v>
      </c>
    </row>
    <row r="9" ht="22" customHeight="1" spans="1:7" x14ac:dyDescent="0.25">
      <c r="A9" s="11" t="s">
        <v>0</v>
      </c>
      <c r="B9" s="12" t="s">
        <v>78</v>
      </c>
      <c r="C9" s="12"/>
      <c r="D9" s="12"/>
      <c r="E9" s="12"/>
      <c r="F9" s="12"/>
      <c r="G9" s="12"/>
    </row>
    <row r="10" ht="22" customHeight="1" spans="1:7" x14ac:dyDescent="0.25">
      <c r="A10" s="13">
        <v>5</v>
      </c>
      <c r="B10" s="14" t="s">
        <v>96</v>
      </c>
      <c r="C10" s="15" t="s">
        <v>0</v>
      </c>
      <c r="D10" s="15" t="s">
        <v>0</v>
      </c>
      <c r="E10" s="16" t="s">
        <v>0</v>
      </c>
      <c r="F10" s="17" t="s">
        <v>0</v>
      </c>
      <c r="G10" s="18" t="s">
        <v>0</v>
      </c>
    </row>
    <row r="11" ht="32" customHeight="1" spans="1:7" x14ac:dyDescent="0.25">
      <c r="A11" s="13">
        <v>6</v>
      </c>
      <c r="B11" s="14" t="s">
        <v>97</v>
      </c>
      <c r="C11" s="15" t="s">
        <v>0</v>
      </c>
      <c r="D11" s="15" t="s">
        <v>0</v>
      </c>
      <c r="E11" s="16" t="s">
        <v>0</v>
      </c>
      <c r="F11" s="17" t="s">
        <v>0</v>
      </c>
      <c r="G11" s="18" t="s">
        <v>98</v>
      </c>
    </row>
    <row r="12" ht="22" customHeight="1" spans="1:7" x14ac:dyDescent="0.25">
      <c r="A12" s="13">
        <v>7</v>
      </c>
      <c r="B12" s="14" t="s">
        <v>99</v>
      </c>
      <c r="C12" s="15" t="s">
        <v>0</v>
      </c>
      <c r="D12" s="15" t="s">
        <v>0</v>
      </c>
      <c r="E12" s="16" t="s">
        <v>0</v>
      </c>
      <c r="F12" s="17" t="s">
        <v>0</v>
      </c>
      <c r="G12" s="18" t="s">
        <v>0</v>
      </c>
    </row>
    <row r="13" ht="32" customHeight="1" spans="1:7" x14ac:dyDescent="0.25">
      <c r="A13" s="13">
        <v>8</v>
      </c>
      <c r="B13" s="14" t="s">
        <v>100</v>
      </c>
      <c r="C13" s="15" t="s">
        <v>0</v>
      </c>
      <c r="D13" s="15" t="s">
        <v>0</v>
      </c>
      <c r="E13" s="16" t="s">
        <v>0</v>
      </c>
      <c r="F13" s="17" t="s">
        <v>0</v>
      </c>
      <c r="G13" s="18" t="s">
        <v>0</v>
      </c>
    </row>
    <row r="14" ht="32" customHeight="1" spans="1:7" x14ac:dyDescent="0.25">
      <c r="A14" s="13">
        <v>9</v>
      </c>
      <c r="B14" s="14" t="s">
        <v>101</v>
      </c>
      <c r="C14" s="15" t="s">
        <v>0</v>
      </c>
      <c r="D14" s="15" t="s">
        <v>0</v>
      </c>
      <c r="E14" s="16" t="s">
        <v>0</v>
      </c>
      <c r="F14" s="17" t="s">
        <v>0</v>
      </c>
      <c r="G14" s="18" t="s">
        <v>102</v>
      </c>
    </row>
    <row r="15" ht="22" customHeight="1" spans="1:7" x14ac:dyDescent="0.25">
      <c r="A15" s="11" t="s">
        <v>0</v>
      </c>
      <c r="B15" s="12" t="s">
        <v>85</v>
      </c>
      <c r="C15" s="12"/>
      <c r="D15" s="12"/>
      <c r="E15" s="12"/>
      <c r="F15" s="12"/>
      <c r="G15" s="12"/>
    </row>
    <row r="16" ht="32" customHeight="1" spans="1:7" x14ac:dyDescent="0.25">
      <c r="A16" s="13">
        <v>10</v>
      </c>
      <c r="B16" s="14" t="s">
        <v>103</v>
      </c>
      <c r="C16" s="15" t="s">
        <v>0</v>
      </c>
      <c r="D16" s="15" t="s">
        <v>0</v>
      </c>
      <c r="E16" s="16" t="s">
        <v>0</v>
      </c>
      <c r="F16" s="17" t="s">
        <v>0</v>
      </c>
      <c r="G16" s="18" t="s">
        <v>104</v>
      </c>
    </row>
    <row r="17" ht="32" customHeight="1" spans="1:7" x14ac:dyDescent="0.25">
      <c r="A17" s="13">
        <v>11</v>
      </c>
      <c r="B17" s="14" t="s">
        <v>105</v>
      </c>
      <c r="C17" s="15" t="s">
        <v>0</v>
      </c>
      <c r="D17" s="15" t="s">
        <v>0</v>
      </c>
      <c r="E17" s="16" t="s">
        <v>0</v>
      </c>
      <c r="F17" s="17" t="s">
        <v>0</v>
      </c>
      <c r="G17" s="18" t="s">
        <v>0</v>
      </c>
    </row>
    <row r="18" ht="32" customHeight="1" spans="1:7" x14ac:dyDescent="0.25">
      <c r="A18" s="13">
        <v>12</v>
      </c>
      <c r="B18" s="14" t="s">
        <v>106</v>
      </c>
      <c r="C18" s="15" t="s">
        <v>0</v>
      </c>
      <c r="D18" s="15" t="s">
        <v>0</v>
      </c>
      <c r="E18" s="16" t="s">
        <v>0</v>
      </c>
      <c r="F18" s="17" t="s">
        <v>0</v>
      </c>
      <c r="G18" s="18" t="s">
        <v>0</v>
      </c>
    </row>
    <row r="20" spans="2:2" x14ac:dyDescent="0.25">
      <c r="B20" s="10" t="s">
        <v>38</v>
      </c>
    </row>
  </sheetData>
  <mergeCells count="3">
    <mergeCell ref="B4:G4"/>
    <mergeCell ref="B9:G9"/>
    <mergeCell ref="B15:G15"/>
  </mergeCells>
  <conditionalFormatting sqref="F4:F18">
    <cfRule type="expression" dxfId="6" priority="1">
      <formula>AND(F4&lt;&gt;"",F4&lt;TODAY())</formula>
    </cfRule>
    <cfRule type="expression" dxfId="7" priority="2">
      <formula>AND(F4&lt;&gt;"",F4-TODAY()&lt;=30)</formula>
    </cfRule>
  </conditionalFormatting>
  <dataValidations count="6">
    <dataValidation type="list" allowBlank="1" showErrorMessage="1" errorTitle="Invalid status" error="Please select from the dropdown." sqref="C10:C14">
      <formula1>"Have it,In Progress,Missing,Not Applicable"</formula1>
    </dataValidation>
    <dataValidation type="list" allowBlank="1" showErrorMessage="1" errorTitle="Invalid status" error="Please select from the dropdown." sqref="C16:C18">
      <formula1>"Have it,In Progress,Missing,Not Applicable"</formula1>
    </dataValidation>
    <dataValidation type="list" allowBlank="1" showErrorMessage="1" errorTitle="Invalid status" error="Please select from the dropdown." sqref="C5:C8">
      <formula1>"Have it,In Progress,Missing,Not Applicable"</formula1>
    </dataValidation>
    <dataValidation type="list" allowBlank="1" showErrorMessage="1" sqref="D10:D14">
      <formula1>"High,Medium,Low"</formula1>
    </dataValidation>
    <dataValidation type="list" allowBlank="1" showErrorMessage="1" sqref="D16:D18">
      <formula1>"High,Medium,Low"</formula1>
    </dataValidation>
    <dataValidation type="list" allowBlank="1" showErrorMessage="1" sqref="D5:D8">
      <formula1>"High,Medium,Low"</formula1>
    </dataValidation>
  </dataValidations>
  <hyperlinks>
    <hyperlink ref="B20"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A1B9A"/>
    <pageSetUpPr fitToPage="1"/>
  </sheetPr>
  <dimension ref="A1:G17"/>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107</v>
      </c>
    </row>
    <row r="2" ht="30" customHeight="1" spans="1:2" x14ac:dyDescent="0.25">
      <c r="A2" t="s">
        <v>0</v>
      </c>
      <c r="B2" s="6" t="s">
        <v>65</v>
      </c>
    </row>
    <row r="3" ht="24" customHeight="1" spans="1:7" x14ac:dyDescent="0.25">
      <c r="A3" s="7" t="s">
        <v>66</v>
      </c>
      <c r="B3" s="7" t="s">
        <v>67</v>
      </c>
      <c r="C3" s="7" t="s">
        <v>68</v>
      </c>
      <c r="D3" s="7" t="s">
        <v>69</v>
      </c>
      <c r="E3" s="7" t="s">
        <v>35</v>
      </c>
      <c r="F3" s="7" t="s">
        <v>36</v>
      </c>
      <c r="G3" s="7" t="s">
        <v>70</v>
      </c>
    </row>
    <row r="4" ht="22" customHeight="1" spans="1:7" x14ac:dyDescent="0.25">
      <c r="A4" s="11" t="s">
        <v>0</v>
      </c>
      <c r="B4" s="12" t="s">
        <v>71</v>
      </c>
      <c r="C4" s="12"/>
      <c r="D4" s="12"/>
      <c r="E4" s="12"/>
      <c r="F4" s="12"/>
      <c r="G4" s="12"/>
    </row>
    <row r="5" ht="22" customHeight="1" spans="1:7" x14ac:dyDescent="0.25">
      <c r="A5" s="13">
        <v>1</v>
      </c>
      <c r="B5" s="14" t="s">
        <v>108</v>
      </c>
      <c r="C5" s="15" t="s">
        <v>0</v>
      </c>
      <c r="D5" s="15" t="s">
        <v>0</v>
      </c>
      <c r="E5" s="16" t="s">
        <v>0</v>
      </c>
      <c r="F5" s="17" t="s">
        <v>0</v>
      </c>
      <c r="G5" s="18" t="s">
        <v>0</v>
      </c>
    </row>
    <row r="6" ht="22" customHeight="1" spans="1:7" x14ac:dyDescent="0.25">
      <c r="A6" s="13">
        <v>2</v>
      </c>
      <c r="B6" s="14" t="s">
        <v>109</v>
      </c>
      <c r="C6" s="15" t="s">
        <v>0</v>
      </c>
      <c r="D6" s="15" t="s">
        <v>0</v>
      </c>
      <c r="E6" s="16" t="s">
        <v>0</v>
      </c>
      <c r="F6" s="17" t="s">
        <v>0</v>
      </c>
      <c r="G6" s="18" t="s">
        <v>0</v>
      </c>
    </row>
    <row r="7" ht="32" customHeight="1" spans="1:7" x14ac:dyDescent="0.25">
      <c r="A7" s="13">
        <v>3</v>
      </c>
      <c r="B7" s="14" t="s">
        <v>110</v>
      </c>
      <c r="C7" s="15" t="s">
        <v>0</v>
      </c>
      <c r="D7" s="15" t="s">
        <v>0</v>
      </c>
      <c r="E7" s="16" t="s">
        <v>0</v>
      </c>
      <c r="F7" s="17" t="s">
        <v>0</v>
      </c>
      <c r="G7" s="18" t="s">
        <v>0</v>
      </c>
    </row>
    <row r="8" ht="22" customHeight="1" spans="1:7" x14ac:dyDescent="0.25">
      <c r="A8" s="11" t="s">
        <v>0</v>
      </c>
      <c r="B8" s="12" t="s">
        <v>78</v>
      </c>
      <c r="C8" s="12"/>
      <c r="D8" s="12"/>
      <c r="E8" s="12"/>
      <c r="F8" s="12"/>
      <c r="G8" s="12"/>
    </row>
    <row r="9" ht="22" customHeight="1" spans="1:7" x14ac:dyDescent="0.25">
      <c r="A9" s="13">
        <v>4</v>
      </c>
      <c r="B9" s="14" t="s">
        <v>111</v>
      </c>
      <c r="C9" s="15" t="s">
        <v>0</v>
      </c>
      <c r="D9" s="15" t="s">
        <v>0</v>
      </c>
      <c r="E9" s="16" t="s">
        <v>0</v>
      </c>
      <c r="F9" s="17" t="s">
        <v>0</v>
      </c>
      <c r="G9" s="18" t="s">
        <v>0</v>
      </c>
    </row>
    <row r="10" ht="22" customHeight="1" spans="1:7" x14ac:dyDescent="0.25">
      <c r="A10" s="13">
        <v>5</v>
      </c>
      <c r="B10" s="14" t="s">
        <v>112</v>
      </c>
      <c r="C10" s="15" t="s">
        <v>0</v>
      </c>
      <c r="D10" s="15" t="s">
        <v>0</v>
      </c>
      <c r="E10" s="16" t="s">
        <v>0</v>
      </c>
      <c r="F10" s="17" t="s">
        <v>0</v>
      </c>
      <c r="G10" s="18" t="s">
        <v>0</v>
      </c>
    </row>
    <row r="11" ht="22" customHeight="1" spans="1:7" x14ac:dyDescent="0.25">
      <c r="A11" s="13">
        <v>6</v>
      </c>
      <c r="B11" s="14" t="s">
        <v>113</v>
      </c>
      <c r="C11" s="15" t="s">
        <v>0</v>
      </c>
      <c r="D11" s="15" t="s">
        <v>0</v>
      </c>
      <c r="E11" s="16" t="s">
        <v>0</v>
      </c>
      <c r="F11" s="17" t="s">
        <v>0</v>
      </c>
      <c r="G11" s="18" t="s">
        <v>0</v>
      </c>
    </row>
    <row r="12" ht="32" customHeight="1" spans="1:7" x14ac:dyDescent="0.25">
      <c r="A12" s="13">
        <v>7</v>
      </c>
      <c r="B12" s="14" t="s">
        <v>114</v>
      </c>
      <c r="C12" s="15" t="s">
        <v>0</v>
      </c>
      <c r="D12" s="15" t="s">
        <v>0</v>
      </c>
      <c r="E12" s="16" t="s">
        <v>0</v>
      </c>
      <c r="F12" s="17" t="s">
        <v>0</v>
      </c>
      <c r="G12" s="18" t="s">
        <v>0</v>
      </c>
    </row>
    <row r="13" ht="22" customHeight="1" spans="1:7" x14ac:dyDescent="0.25">
      <c r="A13" s="11" t="s">
        <v>0</v>
      </c>
      <c r="B13" s="12" t="s">
        <v>85</v>
      </c>
      <c r="C13" s="12"/>
      <c r="D13" s="12"/>
      <c r="E13" s="12"/>
      <c r="F13" s="12"/>
      <c r="G13" s="12"/>
    </row>
    <row r="14" ht="22" customHeight="1" spans="1:7" x14ac:dyDescent="0.25">
      <c r="A14" s="13">
        <v>8</v>
      </c>
      <c r="B14" s="14" t="s">
        <v>115</v>
      </c>
      <c r="C14" s="15" t="s">
        <v>0</v>
      </c>
      <c r="D14" s="15" t="s">
        <v>0</v>
      </c>
      <c r="E14" s="16" t="s">
        <v>0</v>
      </c>
      <c r="F14" s="17" t="s">
        <v>0</v>
      </c>
      <c r="G14" s="18" t="s">
        <v>0</v>
      </c>
    </row>
    <row r="15" ht="22" customHeight="1" spans="1:7" x14ac:dyDescent="0.25">
      <c r="A15" s="13">
        <v>9</v>
      </c>
      <c r="B15" s="14" t="s">
        <v>116</v>
      </c>
      <c r="C15" s="15" t="s">
        <v>0</v>
      </c>
      <c r="D15" s="15" t="s">
        <v>0</v>
      </c>
      <c r="E15" s="16" t="s">
        <v>0</v>
      </c>
      <c r="F15" s="17" t="s">
        <v>0</v>
      </c>
      <c r="G15" s="18" t="s">
        <v>0</v>
      </c>
    </row>
    <row r="17" spans="2:2" x14ac:dyDescent="0.25">
      <c r="B17" s="10" t="s">
        <v>38</v>
      </c>
    </row>
  </sheetData>
  <mergeCells count="3">
    <mergeCell ref="B4:G4"/>
    <mergeCell ref="B8:G8"/>
    <mergeCell ref="B13:G13"/>
  </mergeCells>
  <conditionalFormatting sqref="F4:F15">
    <cfRule type="expression" dxfId="8" priority="1">
      <formula>AND(F4&lt;&gt;"",F4&lt;TODAY())</formula>
    </cfRule>
    <cfRule type="expression" dxfId="9" priority="2">
      <formula>AND(F4&lt;&gt;"",F4-TODAY()&lt;=30)</formula>
    </cfRule>
  </conditionalFormatting>
  <dataValidations count="8">
    <dataValidation type="list" allowBlank="1" showErrorMessage="1" errorTitle="Invalid status" error="Please select from the dropdown." sqref="C10:C12">
      <formula1>"Have it,In Progress,Missing,Not Applicable"</formula1>
    </dataValidation>
    <dataValidation type="list" allowBlank="1" showErrorMessage="1" errorTitle="Invalid status" error="Please select from the dropdown." sqref="C14:C15">
      <formula1>"Have it,In Progress,Missing,Not Applicable"</formula1>
    </dataValidation>
    <dataValidation type="list" allowBlank="1" showErrorMessage="1" errorTitle="Invalid status" error="Please select from the dropdown." sqref="C5:C7">
      <formula1>"Have it,In Progress,Missing,Not Applicable"</formula1>
    </dataValidation>
    <dataValidation type="list" allowBlank="1" showErrorMessage="1" errorTitle="Invalid status" error="Please select from the dropdown." sqref="C9:C12">
      <formula1>"Have it,In Progress,Missing,Not Applicable"</formula1>
    </dataValidation>
    <dataValidation type="list" allowBlank="1" showErrorMessage="1" sqref="D10:D12">
      <formula1>"High,Medium,Low"</formula1>
    </dataValidation>
    <dataValidation type="list" allowBlank="1" showErrorMessage="1" sqref="D14:D15">
      <formula1>"High,Medium,Low"</formula1>
    </dataValidation>
    <dataValidation type="list" allowBlank="1" showErrorMessage="1" sqref="D5:D7">
      <formula1>"High,Medium,Low"</formula1>
    </dataValidation>
    <dataValidation type="list" allowBlank="1" showErrorMessage="1" sqref="D9:D12">
      <formula1>"High,Medium,Low"</formula1>
    </dataValidation>
  </dataValidations>
  <hyperlinks>
    <hyperlink ref="B17"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EF6C00"/>
    <pageSetUpPr fitToPage="1"/>
  </sheetPr>
  <dimension ref="A1:G16"/>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117</v>
      </c>
    </row>
    <row r="2" ht="30" customHeight="1" spans="1:2" x14ac:dyDescent="0.25">
      <c r="A2" t="s">
        <v>0</v>
      </c>
      <c r="B2" s="6" t="s">
        <v>65</v>
      </c>
    </row>
    <row r="3" ht="24" customHeight="1" spans="1:7" x14ac:dyDescent="0.25">
      <c r="A3" s="7" t="s">
        <v>66</v>
      </c>
      <c r="B3" s="7" t="s">
        <v>67</v>
      </c>
      <c r="C3" s="7" t="s">
        <v>68</v>
      </c>
      <c r="D3" s="7" t="s">
        <v>69</v>
      </c>
      <c r="E3" s="7" t="s">
        <v>35</v>
      </c>
      <c r="F3" s="7" t="s">
        <v>36</v>
      </c>
      <c r="G3" s="7" t="s">
        <v>70</v>
      </c>
    </row>
    <row r="4" ht="22" customHeight="1" spans="1:7" x14ac:dyDescent="0.25">
      <c r="A4" s="11" t="s">
        <v>0</v>
      </c>
      <c r="B4" s="12" t="s">
        <v>71</v>
      </c>
      <c r="C4" s="12"/>
      <c r="D4" s="12"/>
      <c r="E4" s="12"/>
      <c r="F4" s="12"/>
      <c r="G4" s="12"/>
    </row>
    <row r="5" ht="32" customHeight="1" spans="1:7" x14ac:dyDescent="0.25">
      <c r="A5" s="13">
        <v>1</v>
      </c>
      <c r="B5" s="14" t="s">
        <v>118</v>
      </c>
      <c r="C5" s="15" t="s">
        <v>0</v>
      </c>
      <c r="D5" s="15" t="s">
        <v>0</v>
      </c>
      <c r="E5" s="16" t="s">
        <v>0</v>
      </c>
      <c r="F5" s="17" t="s">
        <v>0</v>
      </c>
      <c r="G5" s="18" t="s">
        <v>0</v>
      </c>
    </row>
    <row r="6" ht="22" customHeight="1" spans="1:7" x14ac:dyDescent="0.25">
      <c r="A6" s="13">
        <v>2</v>
      </c>
      <c r="B6" s="14" t="s">
        <v>119</v>
      </c>
      <c r="C6" s="15" t="s">
        <v>0</v>
      </c>
      <c r="D6" s="15" t="s">
        <v>0</v>
      </c>
      <c r="E6" s="16" t="s">
        <v>0</v>
      </c>
      <c r="F6" s="17" t="s">
        <v>0</v>
      </c>
      <c r="G6" s="18" t="s">
        <v>0</v>
      </c>
    </row>
    <row r="7" ht="22" customHeight="1" spans="1:7" x14ac:dyDescent="0.25">
      <c r="A7" s="11" t="s">
        <v>0</v>
      </c>
      <c r="B7" s="12" t="s">
        <v>78</v>
      </c>
      <c r="C7" s="12"/>
      <c r="D7" s="12"/>
      <c r="E7" s="12"/>
      <c r="F7" s="12"/>
      <c r="G7" s="12"/>
    </row>
    <row r="8" ht="22" customHeight="1" spans="1:7" x14ac:dyDescent="0.25">
      <c r="A8" s="13">
        <v>3</v>
      </c>
      <c r="B8" s="14" t="s">
        <v>120</v>
      </c>
      <c r="C8" s="15" t="s">
        <v>0</v>
      </c>
      <c r="D8" s="15" t="s">
        <v>0</v>
      </c>
      <c r="E8" s="16" t="s">
        <v>0</v>
      </c>
      <c r="F8" s="17" t="s">
        <v>0</v>
      </c>
      <c r="G8" s="18" t="s">
        <v>0</v>
      </c>
    </row>
    <row r="9" ht="22" customHeight="1" spans="1:7" x14ac:dyDescent="0.25">
      <c r="A9" s="13">
        <v>4</v>
      </c>
      <c r="B9" s="14" t="s">
        <v>121</v>
      </c>
      <c r="C9" s="15" t="s">
        <v>0</v>
      </c>
      <c r="D9" s="15" t="s">
        <v>0</v>
      </c>
      <c r="E9" s="16" t="s">
        <v>0</v>
      </c>
      <c r="F9" s="17" t="s">
        <v>0</v>
      </c>
      <c r="G9" s="18" t="s">
        <v>0</v>
      </c>
    </row>
    <row r="10" ht="22" customHeight="1" spans="1:7" x14ac:dyDescent="0.25">
      <c r="A10" s="13">
        <v>5</v>
      </c>
      <c r="B10" s="14" t="s">
        <v>122</v>
      </c>
      <c r="C10" s="15" t="s">
        <v>0</v>
      </c>
      <c r="D10" s="15" t="s">
        <v>0</v>
      </c>
      <c r="E10" s="16" t="s">
        <v>0</v>
      </c>
      <c r="F10" s="17" t="s">
        <v>0</v>
      </c>
      <c r="G10" s="18" t="s">
        <v>0</v>
      </c>
    </row>
    <row r="11" ht="22" customHeight="1" spans="1:7" x14ac:dyDescent="0.25">
      <c r="A11" s="13">
        <v>6</v>
      </c>
      <c r="B11" s="14" t="s">
        <v>123</v>
      </c>
      <c r="C11" s="15" t="s">
        <v>0</v>
      </c>
      <c r="D11" s="15" t="s">
        <v>0</v>
      </c>
      <c r="E11" s="16" t="s">
        <v>0</v>
      </c>
      <c r="F11" s="17" t="s">
        <v>0</v>
      </c>
      <c r="G11" s="18" t="s">
        <v>0</v>
      </c>
    </row>
    <row r="12" ht="22" customHeight="1" spans="1:7" x14ac:dyDescent="0.25">
      <c r="A12" s="11" t="s">
        <v>0</v>
      </c>
      <c r="B12" s="12" t="s">
        <v>85</v>
      </c>
      <c r="C12" s="12"/>
      <c r="D12" s="12"/>
      <c r="E12" s="12"/>
      <c r="F12" s="12"/>
      <c r="G12" s="12"/>
    </row>
    <row r="13" ht="32" customHeight="1" spans="1:7" x14ac:dyDescent="0.25">
      <c r="A13" s="13">
        <v>7</v>
      </c>
      <c r="B13" s="14" t="s">
        <v>124</v>
      </c>
      <c r="C13" s="15" t="s">
        <v>0</v>
      </c>
      <c r="D13" s="15" t="s">
        <v>0</v>
      </c>
      <c r="E13" s="16" t="s">
        <v>0</v>
      </c>
      <c r="F13" s="17" t="s">
        <v>0</v>
      </c>
      <c r="G13" s="18" t="s">
        <v>0</v>
      </c>
    </row>
    <row r="14" ht="32" customHeight="1" spans="1:7" x14ac:dyDescent="0.25">
      <c r="A14" s="13">
        <v>8</v>
      </c>
      <c r="B14" s="14" t="s">
        <v>125</v>
      </c>
      <c r="C14" s="15" t="s">
        <v>0</v>
      </c>
      <c r="D14" s="15" t="s">
        <v>0</v>
      </c>
      <c r="E14" s="16" t="s">
        <v>0</v>
      </c>
      <c r="F14" s="17" t="s">
        <v>0</v>
      </c>
      <c r="G14" s="18" t="s">
        <v>0</v>
      </c>
    </row>
    <row r="16" spans="2:2" x14ac:dyDescent="0.25">
      <c r="B16" s="10" t="s">
        <v>38</v>
      </c>
    </row>
  </sheetData>
  <mergeCells count="3">
    <mergeCell ref="B4:G4"/>
    <mergeCell ref="B7:G7"/>
    <mergeCell ref="B12:G12"/>
  </mergeCells>
  <conditionalFormatting sqref="F4:F14">
    <cfRule type="expression" dxfId="10" priority="1">
      <formula>AND(F4&lt;&gt;"",F4&lt;TODAY())</formula>
    </cfRule>
    <cfRule type="expression" dxfId="11" priority="2">
      <formula>AND(F4&lt;&gt;"",F4-TODAY()&lt;=30)</formula>
    </cfRule>
  </conditionalFormatting>
  <dataValidations count="8">
    <dataValidation type="list" allowBlank="1" showErrorMessage="1" errorTitle="Invalid status" error="Please select from the dropdown." sqref="C10:C11">
      <formula1>"Have it,In Progress,Missing,Not Applicable"</formula1>
    </dataValidation>
    <dataValidation type="list" allowBlank="1" showErrorMessage="1" errorTitle="Invalid status" error="Please select from the dropdown." sqref="C13:C14">
      <formula1>"Have it,In Progress,Missing,Not Applicable"</formula1>
    </dataValidation>
    <dataValidation type="list" allowBlank="1" showErrorMessage="1" errorTitle="Invalid status" error="Please select from the dropdown." sqref="C5:C6">
      <formula1>"Have it,In Progress,Missing,Not Applicable"</formula1>
    </dataValidation>
    <dataValidation type="list" allowBlank="1" showErrorMessage="1" errorTitle="Invalid status" error="Please select from the dropdown." sqref="C8:C11">
      <formula1>"Have it,In Progress,Missing,Not Applicable"</formula1>
    </dataValidation>
    <dataValidation type="list" allowBlank="1" showErrorMessage="1" sqref="D10:D11">
      <formula1>"High,Medium,Low"</formula1>
    </dataValidation>
    <dataValidation type="list" allowBlank="1" showErrorMessage="1" sqref="D13:D14">
      <formula1>"High,Medium,Low"</formula1>
    </dataValidation>
    <dataValidation type="list" allowBlank="1" showErrorMessage="1" sqref="D5:D6">
      <formula1>"High,Medium,Low"</formula1>
    </dataValidation>
    <dataValidation type="list" allowBlank="1" showErrorMessage="1" sqref="D8:D11">
      <formula1>"High,Medium,Low"</formula1>
    </dataValidation>
  </dataValidations>
  <hyperlinks>
    <hyperlink ref="B16"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13"/>
  <sheetFormatPr defaultRowHeight="15" outlineLevelRow="0" outlineLevelCol="0" x14ac:dyDescent="55"/>
  <cols>
    <col min="1" max="1" width="3" customWidth="1"/>
    <col min="2" max="2" width="30" customWidth="1"/>
    <col min="4" max="7" width="13" customWidth="1"/>
    <col min="8" max="8" width="11" customWidth="1"/>
    <col min="9" max="9" width="12" customWidth="1"/>
  </cols>
  <sheetData>
    <row r="1" spans="1:2" x14ac:dyDescent="0.25">
      <c r="A1" t="s">
        <v>0</v>
      </c>
      <c r="B1" s="5" t="s">
        <v>126</v>
      </c>
    </row>
    <row r="2" ht="32" customHeight="1" spans="1:9" x14ac:dyDescent="0.25">
      <c r="A2" t="s">
        <v>0</v>
      </c>
      <c r="B2" s="6" t="s">
        <v>127</v>
      </c>
      <c r="C2" s="6"/>
      <c r="D2" s="6"/>
      <c r="E2" s="6"/>
      <c r="F2" s="6"/>
      <c r="G2" s="6"/>
      <c r="H2" s="6"/>
      <c r="I2" s="6"/>
    </row>
    <row r="4" ht="30" customHeight="1" spans="1:9" x14ac:dyDescent="0.25">
      <c r="A4" t="s">
        <v>0</v>
      </c>
      <c r="B4" s="19" t="s">
        <v>128</v>
      </c>
      <c r="C4" s="19" t="s">
        <v>129</v>
      </c>
      <c r="D4" s="19" t="s">
        <v>130</v>
      </c>
      <c r="E4" s="19" t="s">
        <v>131</v>
      </c>
      <c r="F4" s="19" t="s">
        <v>132</v>
      </c>
      <c r="G4" s="19" t="s">
        <v>133</v>
      </c>
      <c r="H4" s="19" t="s">
        <v>134</v>
      </c>
      <c r="I4" s="19" t="s">
        <v>135</v>
      </c>
    </row>
    <row r="5" spans="1:9" x14ac:dyDescent="0.25">
      <c r="A5" s="20" t="s">
        <v>0</v>
      </c>
      <c r="B5" s="20" t="s">
        <v>136</v>
      </c>
      <c r="C5" s="21">
        <v>13</v>
      </c>
      <c r="D5" s="21">
        <f>COUNTIF('Environment'!$C$4:$C$19,"Have it")</f>
      </c>
      <c r="E5" s="21">
        <f>COUNTIF('Environment'!$C$4:$C$19,"In Progress")</f>
      </c>
      <c r="F5" s="21">
        <f>COUNTIF('Environment'!$C$4:$C$19,"Missing")</f>
      </c>
      <c r="G5" s="21">
        <f>COUNTIF('Environment'!$C$4:$C$19,"Not Applicable")</f>
      </c>
      <c r="H5" s="21">
        <f>C5-SUM(D5:G5)</f>
      </c>
      <c r="I5" s="21">
        <f>IF(C5-G5=0,0,ROUND(D5/(C5-G5)*100,0))</f>
      </c>
    </row>
    <row r="6" spans="1:9" x14ac:dyDescent="0.25">
      <c r="A6" s="20" t="s">
        <v>0</v>
      </c>
      <c r="B6" s="20" t="s">
        <v>137</v>
      </c>
      <c r="C6" s="21">
        <v>12</v>
      </c>
      <c r="D6" s="21">
        <f>COUNTIF('Labor and Human Rights'!$C$4:$C$18,"Have it")</f>
      </c>
      <c r="E6" s="21">
        <f>COUNTIF('Labor and Human Rights'!$C$4:$C$18,"In Progress")</f>
      </c>
      <c r="F6" s="21">
        <f>COUNTIF('Labor and Human Rights'!$C$4:$C$18,"Missing")</f>
      </c>
      <c r="G6" s="21">
        <f>COUNTIF('Labor and Human Rights'!$C$4:$C$18,"Not Applicable")</f>
      </c>
      <c r="H6" s="21">
        <f>C6-SUM(D6:G6)</f>
      </c>
      <c r="I6" s="21">
        <f>IF(C6-G6=0,0,ROUND(D6/(C6-G6)*100,0))</f>
      </c>
    </row>
    <row r="7" spans="1:9" x14ac:dyDescent="0.25">
      <c r="A7" s="20" t="s">
        <v>0</v>
      </c>
      <c r="B7" s="20" t="s">
        <v>138</v>
      </c>
      <c r="C7" s="21">
        <v>9</v>
      </c>
      <c r="D7" s="21">
        <f>COUNTIF('Ethics'!$C$4:$C$15,"Have it")</f>
      </c>
      <c r="E7" s="21">
        <f>COUNTIF('Ethics'!$C$4:$C$15,"In Progress")</f>
      </c>
      <c r="F7" s="21">
        <f>COUNTIF('Ethics'!$C$4:$C$15,"Missing")</f>
      </c>
      <c r="G7" s="21">
        <f>COUNTIF('Ethics'!$C$4:$C$15,"Not Applicable")</f>
      </c>
      <c r="H7" s="21">
        <f>C7-SUM(D7:G7)</f>
      </c>
      <c r="I7" s="21">
        <f>IF(C7-G7=0,0,ROUND(D7/(C7-G7)*100,0))</f>
      </c>
    </row>
    <row r="8" spans="1:9" x14ac:dyDescent="0.25">
      <c r="A8" s="20" t="s">
        <v>0</v>
      </c>
      <c r="B8" s="20" t="s">
        <v>139</v>
      </c>
      <c r="C8" s="21">
        <v>8</v>
      </c>
      <c r="D8" s="21">
        <f>COUNTIF('Sustainable Procurement'!$C$4:$C$14,"Have it")</f>
      </c>
      <c r="E8" s="21">
        <f>COUNTIF('Sustainable Procurement'!$C$4:$C$14,"In Progress")</f>
      </c>
      <c r="F8" s="21">
        <f>COUNTIF('Sustainable Procurement'!$C$4:$C$14,"Missing")</f>
      </c>
      <c r="G8" s="21">
        <f>COUNTIF('Sustainable Procurement'!$C$4:$C$14,"Not Applicable")</f>
      </c>
      <c r="H8" s="21">
        <f>C8-SUM(D8:G8)</f>
      </c>
      <c r="I8" s="21">
        <f>IF(C8-G8=0,0,ROUND(D8/(C8-G8)*100,0))</f>
      </c>
    </row>
    <row r="9" spans="1:9" x14ac:dyDescent="0.25">
      <c r="A9" s="22" t="s">
        <v>0</v>
      </c>
      <c r="B9" s="22" t="s">
        <v>140</v>
      </c>
      <c r="C9" s="23">
        <f>SUM(C5:C8)</f>
      </c>
      <c r="D9" s="23">
        <f>SUM(D5:D8)</f>
      </c>
      <c r="E9" s="23">
        <f>SUM(E5:E8)</f>
      </c>
      <c r="F9" s="23">
        <f>SUM(F5:F8)</f>
      </c>
      <c r="G9" s="23">
        <f>SUM(G5:G8)</f>
      </c>
      <c r="H9" s="23">
        <f>SUM(H5:H8)</f>
      </c>
      <c r="I9" s="23">
        <f>IF(C9-G9=0,0,ROUND(D9/(C9-G9)*100,0))</f>
      </c>
    </row>
    <row r="11" spans="1:2" x14ac:dyDescent="0.25">
      <c r="A11" t="s">
        <v>0</v>
      </c>
      <c r="B11" s="24" t="s">
        <v>141</v>
      </c>
    </row>
    <row r="13" spans="2:2" x14ac:dyDescent="0.25">
      <c r="B13" s="10" t="s">
        <v>38</v>
      </c>
    </row>
  </sheetData>
  <mergeCells count="1">
    <mergeCell ref="B2:I2"/>
  </mergeCells>
  <conditionalFormatting sqref="H5:H9">
    <cfRule type="cellIs" dxfId="12" priority="1" operator="greaterThan">
      <formula>0</formula>
    </cfRule>
  </conditionalFormatting>
  <hyperlinks>
    <hyperlink ref="B13"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C25"/>
  <sheetViews>
    <sheetView workbookViewId="0">
      <pane ySplit="3" topLeftCell="A4" activePane="bottomLeft" state="frozen"/>
      <selection pane="bottomLeft"/>
    </sheetView>
  </sheetViews>
  <sheetFormatPr defaultRowHeight="15" outlineLevelRow="0" outlineLevelCol="0" x14ac:dyDescent="55"/>
  <cols>
    <col min="1" max="1" width="28" customWidth="1"/>
    <col min="2" max="2" width="62" customWidth="1"/>
    <col min="3" max="3" width="40" customWidth="1"/>
  </cols>
  <sheetData>
    <row r="1" ht="30" customHeight="1" spans="1:1" x14ac:dyDescent="0.25">
      <c r="A1" s="5" t="s">
        <v>142</v>
      </c>
    </row>
    <row r="2" ht="32" customHeight="1" spans="1:3" x14ac:dyDescent="0.25">
      <c r="A2" s="6" t="s">
        <v>143</v>
      </c>
      <c r="B2" s="6"/>
      <c r="C2" s="6"/>
    </row>
    <row r="3" ht="30" customHeight="1" spans="1:3" x14ac:dyDescent="0.25">
      <c r="A3" s="7" t="s">
        <v>144</v>
      </c>
      <c r="B3" s="7" t="s">
        <v>145</v>
      </c>
      <c r="C3" s="7" t="s">
        <v>146</v>
      </c>
    </row>
    <row r="4" spans="1:3" x14ac:dyDescent="0.25">
      <c r="A4" s="8" t="s">
        <v>147</v>
      </c>
      <c r="B4" s="8" t="s">
        <v>148</v>
      </c>
      <c r="C4" s="8" t="s">
        <v>149</v>
      </c>
    </row>
    <row r="5" spans="1:3" x14ac:dyDescent="0.25">
      <c r="A5" s="8" t="s">
        <v>150</v>
      </c>
      <c r="B5" s="8" t="s">
        <v>151</v>
      </c>
      <c r="C5" s="8" t="s">
        <v>149</v>
      </c>
    </row>
    <row r="6" spans="1:3" x14ac:dyDescent="0.25">
      <c r="A6" s="8" t="s">
        <v>152</v>
      </c>
      <c r="B6" s="8" t="s">
        <v>153</v>
      </c>
      <c r="C6" s="8" t="s">
        <v>149</v>
      </c>
    </row>
    <row r="7" spans="1:3" x14ac:dyDescent="0.25">
      <c r="A7" s="8" t="s">
        <v>154</v>
      </c>
      <c r="B7" s="8" t="s">
        <v>155</v>
      </c>
      <c r="C7" s="8" t="s">
        <v>149</v>
      </c>
    </row>
    <row r="8" spans="1:3" x14ac:dyDescent="0.25">
      <c r="A8" s="8" t="s">
        <v>156</v>
      </c>
      <c r="B8" s="8" t="s">
        <v>157</v>
      </c>
      <c r="C8" s="8" t="s">
        <v>149</v>
      </c>
    </row>
    <row r="9" spans="1:3" x14ac:dyDescent="0.25">
      <c r="A9" s="8" t="s">
        <v>158</v>
      </c>
      <c r="B9" s="8" t="s">
        <v>159</v>
      </c>
      <c r="C9" s="8" t="s">
        <v>149</v>
      </c>
    </row>
    <row r="10" spans="1:3" x14ac:dyDescent="0.25">
      <c r="A10" s="8" t="s">
        <v>160</v>
      </c>
      <c r="B10" s="8" t="s">
        <v>161</v>
      </c>
      <c r="C10" s="8" t="s">
        <v>149</v>
      </c>
    </row>
    <row r="11" spans="1:3" x14ac:dyDescent="0.25">
      <c r="A11" s="8" t="s">
        <v>162</v>
      </c>
      <c r="B11" s="8" t="s">
        <v>163</v>
      </c>
      <c r="C11" s="8" t="s">
        <v>149</v>
      </c>
    </row>
    <row r="12" spans="1:3" x14ac:dyDescent="0.25">
      <c r="A12" s="8" t="s">
        <v>164</v>
      </c>
      <c r="B12" s="8" t="s">
        <v>165</v>
      </c>
      <c r="C12" s="8" t="s">
        <v>149</v>
      </c>
    </row>
    <row r="13" spans="1:3" x14ac:dyDescent="0.25">
      <c r="A13" s="8" t="s">
        <v>166</v>
      </c>
      <c r="B13" s="8" t="s">
        <v>167</v>
      </c>
      <c r="C13" s="8" t="s">
        <v>149</v>
      </c>
    </row>
    <row r="14" spans="1:3" x14ac:dyDescent="0.25">
      <c r="A14" s="8" t="s">
        <v>168</v>
      </c>
      <c r="B14" s="8" t="s">
        <v>169</v>
      </c>
      <c r="C14" s="8" t="s">
        <v>149</v>
      </c>
    </row>
    <row r="15" spans="1:3" x14ac:dyDescent="0.25">
      <c r="A15" s="8" t="s">
        <v>170</v>
      </c>
      <c r="B15" s="8" t="s">
        <v>171</v>
      </c>
      <c r="C15" s="8" t="s">
        <v>149</v>
      </c>
    </row>
    <row r="16" spans="1:3" x14ac:dyDescent="0.25">
      <c r="A16" s="8" t="s">
        <v>172</v>
      </c>
      <c r="B16" s="8" t="s">
        <v>173</v>
      </c>
      <c r="C16" s="8" t="s">
        <v>149</v>
      </c>
    </row>
    <row r="17" spans="1:3" x14ac:dyDescent="0.25">
      <c r="A17" s="8" t="s">
        <v>174</v>
      </c>
      <c r="B17" s="8" t="s">
        <v>175</v>
      </c>
      <c r="C17" s="8" t="s">
        <v>149</v>
      </c>
    </row>
    <row r="18" spans="1:3" x14ac:dyDescent="0.25">
      <c r="A18" s="8" t="s">
        <v>176</v>
      </c>
      <c r="B18" s="8" t="s">
        <v>177</v>
      </c>
      <c r="C18" s="8" t="s">
        <v>149</v>
      </c>
    </row>
    <row r="19" spans="1:3" x14ac:dyDescent="0.25">
      <c r="A19" s="8" t="s">
        <v>178</v>
      </c>
      <c r="B19" s="8" t="s">
        <v>179</v>
      </c>
      <c r="C19" s="8" t="s">
        <v>180</v>
      </c>
    </row>
    <row r="20" spans="1:3" x14ac:dyDescent="0.25">
      <c r="A20" s="8" t="s">
        <v>181</v>
      </c>
      <c r="B20" s="8" t="s">
        <v>182</v>
      </c>
      <c r="C20" s="8" t="s">
        <v>183</v>
      </c>
    </row>
    <row r="21" spans="1:3" x14ac:dyDescent="0.25">
      <c r="A21" s="8" t="s">
        <v>184</v>
      </c>
      <c r="B21" s="8" t="s">
        <v>185</v>
      </c>
      <c r="C21" s="8" t="s">
        <v>183</v>
      </c>
    </row>
    <row r="23" ht="30" customHeight="1" spans="1:3" x14ac:dyDescent="0.25">
      <c r="A23" s="25" t="s">
        <v>186</v>
      </c>
      <c r="B23" s="25"/>
      <c r="C23" s="25"/>
    </row>
    <row r="25" spans="1:1" x14ac:dyDescent="0.25">
      <c r="A25" s="10" t="s">
        <v>38</v>
      </c>
    </row>
  </sheetData>
  <autoFilter ref="A3:C21"/>
  <mergeCells count="2">
    <mergeCell ref="A2:C2"/>
    <mergeCell ref="A23:C23"/>
  </mergeCells>
  <hyperlinks>
    <hyperlink ref="A25" r:id="rId1"/>
  </hyperlinks>
  <pageMargins left="0.4" right="0.4" top="0.5" bottom="0.6" header="0.3" footer="0.3"/>
  <pageSetup orientation="landscape" fitToWidth="1" fitToHeight="0"/>
  <headerFooter>
    <oddFooter>&amp;L&amp;8Free from esgforsuppliers.com&amp;R&amp;8EcoVadis Scorecard Review Worksheet v1.0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sheetPr>
  <dimension ref="A2:B32"/>
  <sheetFormatPr defaultRowHeight="15" outlineLevelRow="0" outlineLevelCol="0" x14ac:dyDescent="55"/>
  <cols>
    <col min="1" max="1" width="3" customWidth="1"/>
    <col min="2" max="2" width="110" customWidth="1"/>
  </cols>
  <sheetData>
    <row r="2" spans="1:2" x14ac:dyDescent="0.25">
      <c r="A2" t="s">
        <v>0</v>
      </c>
      <c r="B2" s="1" t="s">
        <v>187</v>
      </c>
    </row>
    <row r="4" spans="1:2" x14ac:dyDescent="0.25">
      <c r="A4" t="s">
        <v>0</v>
      </c>
      <c r="B4" s="2" t="s">
        <v>188</v>
      </c>
    </row>
    <row r="5" spans="1:2" x14ac:dyDescent="0.25">
      <c r="A5" t="s">
        <v>0</v>
      </c>
      <c r="B5" s="2" t="s">
        <v>189</v>
      </c>
    </row>
    <row r="6" spans="1:2" x14ac:dyDescent="0.25">
      <c r="A6" t="s">
        <v>0</v>
      </c>
      <c r="B6" s="2" t="s">
        <v>190</v>
      </c>
    </row>
    <row r="7" spans="1:2" x14ac:dyDescent="0.25">
      <c r="A7" t="s">
        <v>0</v>
      </c>
      <c r="B7" s="2" t="s">
        <v>191</v>
      </c>
    </row>
    <row r="9" spans="1:2" x14ac:dyDescent="0.25">
      <c r="A9" t="s">
        <v>0</v>
      </c>
      <c r="B9" s="3" t="s">
        <v>192</v>
      </c>
    </row>
    <row r="11" spans="1:2" x14ac:dyDescent="0.25">
      <c r="A11" t="s">
        <v>0</v>
      </c>
      <c r="B11" s="2" t="s">
        <v>193</v>
      </c>
    </row>
    <row r="12" spans="1:2" x14ac:dyDescent="0.25">
      <c r="A12" t="s">
        <v>0</v>
      </c>
      <c r="B12" s="2" t="s">
        <v>194</v>
      </c>
    </row>
    <row r="13" spans="1:2" x14ac:dyDescent="0.25">
      <c r="A13" t="s">
        <v>0</v>
      </c>
      <c r="B13" s="2" t="s">
        <v>195</v>
      </c>
    </row>
    <row r="14" spans="1:2" x14ac:dyDescent="0.25">
      <c r="A14" t="s">
        <v>0</v>
      </c>
      <c r="B14" s="2" t="s">
        <v>196</v>
      </c>
    </row>
    <row r="16" spans="1:2" x14ac:dyDescent="0.25">
      <c r="A16" t="s">
        <v>0</v>
      </c>
      <c r="B16" s="3" t="s">
        <v>197</v>
      </c>
    </row>
    <row r="18" spans="1:2" x14ac:dyDescent="0.25">
      <c r="A18" t="s">
        <v>0</v>
      </c>
      <c r="B18" s="4" t="s">
        <v>198</v>
      </c>
    </row>
    <row r="19" spans="1:2" x14ac:dyDescent="0.25">
      <c r="A19" t="s">
        <v>0</v>
      </c>
      <c r="B19" s="4" t="s">
        <v>199</v>
      </c>
    </row>
    <row r="20" spans="1:2" x14ac:dyDescent="0.25">
      <c r="A20" t="s">
        <v>0</v>
      </c>
      <c r="B20" s="4" t="s">
        <v>200</v>
      </c>
    </row>
    <row r="21" spans="1:2" x14ac:dyDescent="0.25">
      <c r="A21" t="s">
        <v>0</v>
      </c>
      <c r="B21" s="4" t="s">
        <v>201</v>
      </c>
    </row>
    <row r="22" spans="1:2" x14ac:dyDescent="0.25">
      <c r="A22" t="s">
        <v>0</v>
      </c>
      <c r="B22" s="4" t="s">
        <v>202</v>
      </c>
    </row>
    <row r="23" spans="1:2" x14ac:dyDescent="0.25">
      <c r="A23" t="s">
        <v>0</v>
      </c>
      <c r="B23" s="4" t="s">
        <v>203</v>
      </c>
    </row>
    <row r="25" spans="1:2" x14ac:dyDescent="0.25">
      <c r="A25" t="s">
        <v>0</v>
      </c>
      <c r="B25" s="3" t="s">
        <v>204</v>
      </c>
    </row>
    <row r="27" spans="1:2" x14ac:dyDescent="0.25">
      <c r="A27" t="s">
        <v>0</v>
      </c>
      <c r="B27" s="2" t="s">
        <v>205</v>
      </c>
    </row>
    <row r="28" spans="1:2" x14ac:dyDescent="0.25">
      <c r="A28" t="s">
        <v>0</v>
      </c>
      <c r="B28" s="2" t="s">
        <v>206</v>
      </c>
    </row>
    <row r="29" spans="1:2" x14ac:dyDescent="0.25">
      <c r="A29" t="s">
        <v>0</v>
      </c>
      <c r="B29" s="2" t="s">
        <v>0</v>
      </c>
    </row>
    <row r="30" spans="1:2" x14ac:dyDescent="0.25">
      <c r="A30" t="s">
        <v>0</v>
      </c>
      <c r="B30" s="4" t="s">
        <v>207</v>
      </c>
    </row>
    <row r="31" spans="1:2" x14ac:dyDescent="0.25">
      <c r="A31" t="s">
        <v>0</v>
      </c>
      <c r="B31" s="2" t="s">
        <v>0</v>
      </c>
    </row>
    <row r="32" spans="1:2" x14ac:dyDescent="0.25">
      <c r="A32" t="s">
        <v>0</v>
      </c>
      <c r="B32" s="2" t="s">
        <v>208</v>
      </c>
    </row>
  </sheetData>
  <hyperlinks>
    <hyperlink ref="B18" r:id="rId1"/>
    <hyperlink ref="B19" r:id="rId2"/>
    <hyperlink ref="B20" r:id="rId3"/>
    <hyperlink ref="B21" r:id="rId4"/>
    <hyperlink ref="B22" r:id="rId5"/>
    <hyperlink ref="B23" r:id="rId6"/>
    <hyperlink ref="B30" r:id="rId7"/>
  </hyperlinks>
  <pageMargins left="0.7" right="0.7" top="0.75" bottom="0.75" header="0.3" footer="0.3"/>
  <pageSetup orientation="portrait" horizontalDpi="4294967295" verticalDpi="4294967295" scale="100" fitToWidth="1" fitToHeight="1"/>
  <headerFooter>
    <oddFooter>&amp;L&amp;8Free from esgforsuppliers.com&amp;R&amp;8EcoVadis Scorecard Review Worksheet v1.0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Improvement Plan</vt:lpstr>
      <vt:lpstr>Reassessment Timeline</vt:lpstr>
      <vt:lpstr>Environment</vt:lpstr>
      <vt:lpstr>Labor and Human Rights</vt:lpstr>
      <vt:lpstr>Ethics</vt:lpstr>
      <vt:lpstr>Sustainable Procurement</vt:lpstr>
      <vt:lpstr>Gap Summary</vt:lpstr>
      <vt:lpstr>Medal Rules</vt:lpstr>
      <vt:lpstr>Next Steps</vt:lpstr>
    </vt:vector>
  </TitlesOfParts>
  <Company>esgforsuppliers.com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ESG for Suppliers</dc:creator>
  <dc:title>EcoVadis Scorecard Review Worksheet</dc:title>
  <dc:subject/>
  <dc:description/>
  <cp:keywords/>
  <cp:category/>
  <cp:lastModifiedBy>Unknown</cp:lastModifiedBy>
  <dcterms:created xsi:type="dcterms:W3CDTF">2026-10-09T05:42:45Z</dcterms:created>
  <dcterms:modified xsi:type="dcterms:W3CDTF">2026-10-09T05:42:45Z</dcterms:modified>
</cp:coreProperties>
</file>